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2023\Сентябрь\"/>
    </mc:Choice>
  </mc:AlternateContent>
  <bookViews>
    <workbookView xWindow="0" yWindow="0" windowWidth="19180" windowHeight="7030" activeTab="1"/>
  </bookViews>
  <sheets>
    <sheet name="1-4" sheetId="2" r:id="rId1"/>
    <sheet name="5-11" sheetId="1" r:id="rId2"/>
  </sheets>
  <definedNames>
    <definedName name="_xlnm.Print_Area" localSheetId="0">'1-4'!$A$1:$J$35</definedName>
    <definedName name="_xlnm.Print_Area" localSheetId="1">'5-11'!$A$1:$J$40</definedName>
  </definedName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9" i="2" l="1"/>
  <c r="G29" i="2"/>
  <c r="H29" i="2"/>
  <c r="I29" i="2"/>
  <c r="J29" i="2"/>
  <c r="J24" i="1" l="1"/>
  <c r="I24" i="1"/>
  <c r="H24" i="1"/>
  <c r="G24" i="1"/>
  <c r="F24" i="1"/>
  <c r="H17" i="2" l="1"/>
  <c r="J18" i="1" l="1"/>
  <c r="I18" i="1"/>
  <c r="H18" i="1"/>
  <c r="G18" i="1"/>
  <c r="F18" i="1"/>
  <c r="J23" i="2"/>
  <c r="I23" i="2"/>
  <c r="H23" i="2"/>
  <c r="G23" i="2"/>
  <c r="F23" i="2"/>
  <c r="F8" i="2"/>
  <c r="J17" i="2" l="1"/>
  <c r="I17" i="2"/>
  <c r="G17" i="2"/>
  <c r="F17" i="2"/>
  <c r="J8" i="2"/>
  <c r="I8" i="2"/>
  <c r="H8" i="2"/>
  <c r="G8" i="2"/>
  <c r="J25" i="1"/>
  <c r="I25" i="1"/>
  <c r="H25" i="1"/>
  <c r="G25" i="1"/>
  <c r="F25" i="1"/>
  <c r="J13" i="1" l="1"/>
  <c r="I13" i="1"/>
  <c r="H13" i="1"/>
  <c r="G13" i="1"/>
  <c r="F13" i="1"/>
  <c r="J7" i="1"/>
  <c r="I7" i="1"/>
  <c r="H7" i="1"/>
  <c r="G7" i="1"/>
  <c r="F7" i="1"/>
  <c r="H14" i="1" l="1"/>
  <c r="J14" i="1"/>
  <c r="G14" i="1"/>
  <c r="I14" i="1"/>
  <c r="F14" i="1"/>
</calcChain>
</file>

<file path=xl/sharedStrings.xml><?xml version="1.0" encoding="utf-8"?>
<sst xmlns="http://schemas.openxmlformats.org/spreadsheetml/2006/main" count="162" uniqueCount="74">
  <si>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</si>
  <si>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</si>
  <si>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</si>
  <si>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</si>
  <si>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</si>
  <si>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</si>
  <si>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</si>
  <si>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</si>
  <si>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</si>
  <si>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</si>
  <si>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</si>
  <si>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</si>
  <si>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</si>
  <si>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гарнир</t>
  </si>
  <si>
    <t>хлеб</t>
  </si>
  <si>
    <t>хлеб бел.</t>
  </si>
  <si>
    <t>№ рец.</t>
  </si>
  <si>
    <t>Выход, г</t>
  </si>
  <si>
    <t>напиток</t>
  </si>
  <si>
    <t>МБОУ СОШ № 53</t>
  </si>
  <si>
    <t>ИТОГО</t>
  </si>
  <si>
    <t xml:space="preserve">    </t>
  </si>
  <si>
    <t>Директор</t>
  </si>
  <si>
    <t>Чуричков В.С.</t>
  </si>
  <si>
    <t>Зав. производством</t>
  </si>
  <si>
    <t>Демина Т.Д.</t>
  </si>
  <si>
    <t>Калькулятор</t>
  </si>
  <si>
    <t>Назарова С.В.</t>
  </si>
  <si>
    <t>Завтрак           (1-4 общеобразовательные классы)</t>
  </si>
  <si>
    <t>405/15</t>
  </si>
  <si>
    <t>376/15</t>
  </si>
  <si>
    <t>Батон</t>
  </si>
  <si>
    <t>ИТОГО 1-4 классы охрана зрения</t>
  </si>
  <si>
    <r>
      <t xml:space="preserve">бесплатное питание для детей из </t>
    </r>
    <r>
      <rPr>
        <b/>
        <sz val="13"/>
        <color theme="1"/>
        <rFont val="Times New Roman"/>
        <family val="1"/>
        <charset val="204"/>
      </rPr>
      <t>МНОГОДЕТНЫХ</t>
    </r>
    <r>
      <rPr>
        <sz val="13"/>
        <color theme="1"/>
        <rFont val="Times New Roman"/>
        <family val="1"/>
        <charset val="204"/>
      </rPr>
      <t xml:space="preserve"> семей</t>
    </r>
  </si>
  <si>
    <r>
      <t>бесплатное питание</t>
    </r>
    <r>
      <rPr>
        <b/>
        <sz val="13"/>
        <color theme="1"/>
        <rFont val="Times New Roman"/>
        <family val="1"/>
        <charset val="204"/>
      </rPr>
      <t xml:space="preserve"> ГРУППА РИСКА</t>
    </r>
  </si>
  <si>
    <r>
      <rPr>
        <b/>
        <sz val="13"/>
        <color theme="1"/>
        <rFont val="Times New Roman"/>
        <family val="1"/>
        <charset val="204"/>
      </rPr>
      <t>Обед</t>
    </r>
    <r>
      <rPr>
        <sz val="13"/>
        <color theme="1"/>
        <rFont val="Times New Roman"/>
        <family val="1"/>
        <charset val="204"/>
      </rPr>
      <t xml:space="preserve"> (1-4 общеобразовательные класы)</t>
    </r>
  </si>
  <si>
    <t>ОБЕД                  (5-10 классы ОХРАНА ЗРЕНИЯ)</t>
  </si>
  <si>
    <t>ЗАВТРАК            (5-10классы ОХРАНА ЗРЕНИЯ)</t>
  </si>
  <si>
    <r>
      <rPr>
        <b/>
        <sz val="12"/>
        <color theme="1"/>
        <rFont val="Times New Roman"/>
        <family val="1"/>
        <charset val="204"/>
      </rPr>
      <t>ЗАВТРАК</t>
    </r>
    <r>
      <rPr>
        <sz val="12"/>
        <color theme="1"/>
        <rFont val="Times New Roman"/>
        <family val="1"/>
        <charset val="204"/>
      </rPr>
      <t xml:space="preserve">                  (1-4 классы </t>
    </r>
    <r>
      <rPr>
        <b/>
        <sz val="12"/>
        <color theme="1"/>
        <rFont val="Times New Roman"/>
        <family val="1"/>
        <charset val="204"/>
      </rPr>
      <t>ОХРАНА ЗРЕНИЯ</t>
    </r>
    <r>
      <rPr>
        <sz val="12"/>
        <color theme="1"/>
        <rFont val="Times New Roman"/>
        <family val="1"/>
        <charset val="204"/>
      </rPr>
      <t>)</t>
    </r>
  </si>
  <si>
    <t>50/50</t>
  </si>
  <si>
    <t>Каша манная молочная</t>
  </si>
  <si>
    <t>379/15</t>
  </si>
  <si>
    <t>Чай с сахаром</t>
  </si>
  <si>
    <t>ОБЕД                  (1-4 классы ОХРАНА ЗРЕНИЯ)</t>
  </si>
  <si>
    <t>01.09.2023</t>
  </si>
  <si>
    <t>181/15/22</t>
  </si>
  <si>
    <t>200/10</t>
  </si>
  <si>
    <t>163/15/23</t>
  </si>
  <si>
    <t>Морковная запеканка с творогом и повидлом</t>
  </si>
  <si>
    <t>75/10</t>
  </si>
  <si>
    <t>Кофейный напиток с молоком</t>
  </si>
  <si>
    <t>Батон подмосковный</t>
  </si>
  <si>
    <t>40/15/22</t>
  </si>
  <si>
    <t>Салат Зимний с растительным маслом</t>
  </si>
  <si>
    <t>157/04/22</t>
  </si>
  <si>
    <t>Солянка сборная мясная</t>
  </si>
  <si>
    <t>Гороховое пюре</t>
  </si>
  <si>
    <t>225с/04/21</t>
  </si>
  <si>
    <t>199/15/22</t>
  </si>
  <si>
    <t>Голубцы мясные "Уралочка"</t>
  </si>
  <si>
    <t>55/50</t>
  </si>
  <si>
    <t>Напиток из сока</t>
  </si>
  <si>
    <t>08/22</t>
  </si>
  <si>
    <t>Хлеб пшеничный</t>
  </si>
  <si>
    <t>Хлеб дарницкий</t>
  </si>
  <si>
    <t xml:space="preserve">Батон </t>
  </si>
  <si>
    <t>173/22</t>
  </si>
  <si>
    <t>Каша пшеничная молочная</t>
  </si>
  <si>
    <t>150/15</t>
  </si>
  <si>
    <t>205/15</t>
  </si>
  <si>
    <t>Каша перловая с овощами</t>
  </si>
  <si>
    <t>444/96</t>
  </si>
  <si>
    <t>Паприкаш из куриного филе</t>
  </si>
  <si>
    <t>200/20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</si>
</sst>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5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43">
    <xf numFmtId="0" fontId="0" fillId="0" borderId="0" xfId="0"/>
    <xf numFmtId="0" fontId="2" fillId="0" borderId="0" xfId="0" applyFont="1"/>
    <xf numFmtId="0" fontId="2" fillId="0" borderId="4" xfId="0" applyFont="1" applyBorder="1" applyAlignment="1">
      <alignment horizontal="center"/>
    </xf>
    <xf numFmtId="0" fontId="1" fillId="0" borderId="7" xfId="0" applyFont="1" applyFill="1" applyBorder="1" applyAlignment="1" applyProtection="1">
      <alignment horizontal="right"/>
      <protection locked="0"/>
    </xf>
    <xf numFmtId="0" fontId="1" fillId="0" borderId="11" xfId="0" applyFont="1" applyFill="1" applyBorder="1" applyAlignment="1" applyProtection="1">
      <alignment horizontal="right"/>
      <protection locked="0"/>
    </xf>
    <xf numFmtId="49" fontId="1" fillId="0" borderId="11" xfId="0" applyNumberFormat="1" applyFont="1" applyFill="1" applyBorder="1" applyAlignment="1" applyProtection="1">
      <alignment horizontal="right"/>
      <protection locked="0"/>
    </xf>
    <xf numFmtId="2" fontId="1" fillId="0" borderId="11" xfId="0" applyNumberFormat="1" applyFont="1" applyFill="1" applyBorder="1" applyAlignment="1" applyProtection="1">
      <alignment horizontal="right"/>
      <protection locked="0"/>
    </xf>
    <xf numFmtId="0" fontId="2" fillId="0" borderId="0" xfId="0" applyFont="1" applyAlignment="1">
      <alignment horizontal="center" vertical="center"/>
    </xf>
    <xf numFmtId="0" fontId="7" fillId="0" borderId="0" xfId="0" applyFont="1" applyFill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Fill="1"/>
    <xf numFmtId="0" fontId="2" fillId="0" borderId="5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justify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justify" vertical="center" wrapText="1"/>
    </xf>
    <xf numFmtId="2" fontId="6" fillId="0" borderId="1" xfId="0" applyNumberFormat="1" applyFont="1" applyFill="1" applyBorder="1" applyAlignment="1" applyProtection="1">
      <alignment horizontal="right"/>
      <protection locked="0"/>
    </xf>
    <xf numFmtId="49" fontId="6" fillId="0" borderId="1" xfId="0" applyNumberFormat="1" applyFont="1" applyFill="1" applyBorder="1" applyAlignment="1" applyProtection="1">
      <alignment horizontal="right"/>
      <protection locked="0"/>
    </xf>
    <xf numFmtId="0" fontId="1" fillId="0" borderId="2" xfId="0" applyFont="1" applyFill="1" applyBorder="1"/>
    <xf numFmtId="0" fontId="6" fillId="0" borderId="1" xfId="0" applyFont="1" applyFill="1" applyBorder="1" applyAlignment="1">
      <alignment vertical="center" wrapText="1"/>
    </xf>
    <xf numFmtId="2" fontId="6" fillId="0" borderId="8" xfId="0" applyNumberFormat="1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2" fillId="0" borderId="0" xfId="0" applyFont="1" applyFill="1" applyBorder="1"/>
    <xf numFmtId="0" fontId="7" fillId="0" borderId="0" xfId="0" applyFont="1" applyFill="1" applyAlignment="1">
      <alignment horizontal="left" vertical="top"/>
    </xf>
    <xf numFmtId="0" fontId="7" fillId="0" borderId="0" xfId="0" applyFont="1" applyFill="1"/>
    <xf numFmtId="0" fontId="0" fillId="0" borderId="0" xfId="0" applyFill="1"/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right"/>
    </xf>
    <xf numFmtId="49" fontId="9" fillId="2" borderId="1" xfId="0" applyNumberFormat="1" applyFont="1" applyFill="1" applyBorder="1" applyAlignment="1" applyProtection="1">
      <alignment horizontal="center" vertical="center"/>
      <protection locked="0"/>
    </xf>
    <xf numFmtId="0" fontId="9" fillId="0" borderId="0" xfId="0" applyFont="1"/>
    <xf numFmtId="0" fontId="9" fillId="0" borderId="4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2" fontId="8" fillId="2" borderId="8" xfId="0" applyNumberFormat="1" applyFont="1" applyFill="1" applyBorder="1" applyAlignment="1" applyProtection="1">
      <alignment horizontal="right"/>
      <protection locked="0"/>
    </xf>
    <xf numFmtId="49" fontId="8" fillId="2" borderId="8" xfId="0" applyNumberFormat="1" applyFont="1" applyFill="1" applyBorder="1" applyAlignment="1" applyProtection="1">
      <alignment horizontal="right"/>
      <protection locked="0"/>
    </xf>
    <xf numFmtId="0" fontId="9" fillId="0" borderId="2" xfId="0" applyFont="1" applyBorder="1" applyAlignment="1">
      <alignment vertical="center" wrapText="1"/>
    </xf>
    <xf numFmtId="0" fontId="9" fillId="0" borderId="7" xfId="0" applyFont="1" applyFill="1" applyBorder="1" applyAlignment="1" applyProtection="1">
      <alignment horizontal="right"/>
      <protection locked="0"/>
    </xf>
    <xf numFmtId="49" fontId="9" fillId="0" borderId="7" xfId="0" applyNumberFormat="1" applyFont="1" applyFill="1" applyBorder="1" applyAlignment="1" applyProtection="1">
      <alignment horizontal="right"/>
      <protection locked="0"/>
    </xf>
    <xf numFmtId="2" fontId="9" fillId="0" borderId="7" xfId="0" applyNumberFormat="1" applyFont="1" applyFill="1" applyBorder="1" applyAlignment="1" applyProtection="1">
      <alignment horizontal="right"/>
      <protection locked="0"/>
    </xf>
    <xf numFmtId="49" fontId="9" fillId="0" borderId="3" xfId="0" applyNumberFormat="1" applyFont="1" applyFill="1" applyBorder="1" applyAlignment="1" applyProtection="1">
      <alignment horizontal="right"/>
      <protection locked="0"/>
    </xf>
    <xf numFmtId="2" fontId="8" fillId="2" borderId="8" xfId="0" applyNumberFormat="1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vertical="center" wrapText="1"/>
    </xf>
    <xf numFmtId="0" fontId="9" fillId="0" borderId="7" xfId="0" applyFont="1" applyFill="1" applyBorder="1" applyAlignment="1">
      <alignment horizontal="right"/>
    </xf>
    <xf numFmtId="0" fontId="9" fillId="0" borderId="11" xfId="0" applyFont="1" applyFill="1" applyBorder="1" applyAlignment="1">
      <alignment horizontal="right"/>
    </xf>
    <xf numFmtId="2" fontId="8" fillId="0" borderId="9" xfId="0" applyNumberFormat="1" applyFont="1" applyFill="1" applyBorder="1" applyAlignment="1">
      <alignment horizontal="center" vertical="center" wrapText="1"/>
    </xf>
    <xf numFmtId="49" fontId="8" fillId="0" borderId="9" xfId="0" applyNumberFormat="1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/>
    </xf>
    <xf numFmtId="2" fontId="9" fillId="0" borderId="7" xfId="0" applyNumberFormat="1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49" fontId="9" fillId="0" borderId="3" xfId="0" applyNumberFormat="1" applyFont="1" applyFill="1" applyBorder="1" applyAlignment="1">
      <alignment horizontal="center" vertical="center" wrapText="1"/>
    </xf>
    <xf numFmtId="2" fontId="8" fillId="2" borderId="1" xfId="0" applyNumberFormat="1" applyFont="1" applyFill="1" applyBorder="1"/>
    <xf numFmtId="2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9" fillId="0" borderId="12" xfId="0" applyFont="1" applyBorder="1" applyAlignment="1">
      <alignment vertical="center" wrapText="1"/>
    </xf>
    <xf numFmtId="0" fontId="8" fillId="0" borderId="0" xfId="0" applyFont="1" applyFill="1" applyBorder="1" applyAlignment="1">
      <alignment horizontal="right"/>
    </xf>
    <xf numFmtId="2" fontId="8" fillId="0" borderId="0" xfId="0" applyNumberFormat="1" applyFont="1" applyFill="1" applyBorder="1" applyAlignment="1">
      <alignment horizontal="center" vertical="center" wrapText="1"/>
    </xf>
    <xf numFmtId="49" fontId="8" fillId="0" borderId="0" xfId="0" applyNumberFormat="1" applyFont="1" applyFill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9" fillId="0" borderId="0" xfId="0" applyFont="1" applyAlignment="1">
      <alignment horizontal="left" vertical="top"/>
    </xf>
    <xf numFmtId="0" fontId="9" fillId="0" borderId="0" xfId="0" applyFont="1" applyFill="1" applyBorder="1" applyAlignment="1">
      <alignment horizont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 applyProtection="1">
      <alignment horizontal="right"/>
      <protection locked="0"/>
    </xf>
    <xf numFmtId="2" fontId="6" fillId="0" borderId="0" xfId="0" applyNumberFormat="1" applyFont="1" applyFill="1" applyBorder="1" applyAlignment="1" applyProtection="1">
      <alignment horizontal="right"/>
      <protection locked="0"/>
    </xf>
    <xf numFmtId="49" fontId="6" fillId="0" borderId="0" xfId="0" applyNumberFormat="1" applyFon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/>
    <xf numFmtId="0" fontId="6" fillId="2" borderId="1" xfId="0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2" fontId="6" fillId="2" borderId="8" xfId="0" applyNumberFormat="1" applyFont="1" applyFill="1" applyBorder="1" applyAlignment="1" applyProtection="1">
      <alignment horizontal="right"/>
      <protection locked="0"/>
    </xf>
    <xf numFmtId="49" fontId="6" fillId="2" borderId="8" xfId="0" applyNumberFormat="1" applyFont="1" applyFill="1" applyBorder="1" applyAlignment="1" applyProtection="1">
      <alignment horizontal="right"/>
      <protection locked="0"/>
    </xf>
    <xf numFmtId="0" fontId="6" fillId="2" borderId="1" xfId="0" applyFont="1" applyFill="1" applyBorder="1" applyAlignment="1">
      <alignment horizontal="justify" vertical="center" wrapText="1"/>
    </xf>
    <xf numFmtId="0" fontId="1" fillId="2" borderId="2" xfId="0" applyFont="1" applyFill="1" applyBorder="1" applyAlignment="1"/>
    <xf numFmtId="0" fontId="6" fillId="2" borderId="3" xfId="0" applyFont="1" applyFill="1" applyBorder="1" applyAlignment="1">
      <alignment horizontal="center" vertical="center" wrapText="1"/>
    </xf>
    <xf numFmtId="0" fontId="9" fillId="0" borderId="11" xfId="0" applyFont="1" applyFill="1" applyBorder="1" applyAlignment="1" applyProtection="1">
      <alignment horizontal="right"/>
      <protection locked="0"/>
    </xf>
    <xf numFmtId="0" fontId="6" fillId="0" borderId="0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0" fillId="0" borderId="0" xfId="0" applyBorder="1"/>
    <xf numFmtId="2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left" vertical="top"/>
    </xf>
    <xf numFmtId="0" fontId="6" fillId="0" borderId="2" xfId="0" applyFont="1" applyFill="1" applyBorder="1" applyAlignment="1" applyProtection="1">
      <alignment horizontal="right"/>
      <protection locked="0"/>
    </xf>
    <xf numFmtId="0" fontId="6" fillId="0" borderId="7" xfId="0" applyFont="1" applyFill="1" applyBorder="1" applyAlignment="1" applyProtection="1">
      <alignment horizontal="right"/>
      <protection locked="0"/>
    </xf>
    <xf numFmtId="0" fontId="6" fillId="0" borderId="3" xfId="0" applyFont="1" applyFill="1" applyBorder="1" applyAlignment="1" applyProtection="1">
      <alignment horizontal="right"/>
      <protection locked="0"/>
    </xf>
    <xf numFmtId="0" fontId="6" fillId="0" borderId="1" xfId="0" applyFont="1" applyFill="1" applyBorder="1" applyAlignment="1" applyProtection="1">
      <alignment horizontal="right"/>
      <protection locked="0"/>
    </xf>
    <xf numFmtId="0" fontId="7" fillId="0" borderId="1" xfId="0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vertical="center"/>
      <protection locked="0"/>
    </xf>
    <xf numFmtId="0" fontId="2" fillId="0" borderId="1" xfId="0" applyFont="1" applyFill="1" applyBorder="1" applyAlignment="1">
      <alignment horizontal="center" vertical="top" wrapText="1"/>
    </xf>
    <xf numFmtId="0" fontId="6" fillId="0" borderId="15" xfId="0" applyFont="1" applyFill="1" applyBorder="1" applyAlignment="1">
      <alignment horizontal="right"/>
    </xf>
    <xf numFmtId="0" fontId="6" fillId="0" borderId="13" xfId="0" applyFont="1" applyFill="1" applyBorder="1" applyAlignment="1">
      <alignment horizontal="right"/>
    </xf>
    <xf numFmtId="0" fontId="6" fillId="0" borderId="14" xfId="0" applyFont="1" applyFill="1" applyBorder="1" applyAlignment="1">
      <alignment horizontal="right"/>
    </xf>
    <xf numFmtId="0" fontId="1" fillId="0" borderId="0" xfId="0" applyFont="1" applyFill="1" applyBorder="1" applyAlignment="1">
      <alignment horizontal="center"/>
    </xf>
    <xf numFmtId="0" fontId="9" fillId="2" borderId="2" xfId="0" applyFont="1" applyFill="1" applyBorder="1" applyAlignment="1" applyProtection="1">
      <alignment vertical="center"/>
      <protection locked="0"/>
    </xf>
    <xf numFmtId="0" fontId="9" fillId="2" borderId="7" xfId="0" applyFont="1" applyFill="1" applyBorder="1" applyAlignment="1" applyProtection="1">
      <alignment vertical="center"/>
      <protection locked="0"/>
    </xf>
    <xf numFmtId="0" fontId="9" fillId="0" borderId="3" xfId="0" applyFont="1" applyBorder="1" applyAlignment="1" applyProtection="1">
      <alignment vertical="center"/>
      <protection locked="0"/>
    </xf>
    <xf numFmtId="0" fontId="8" fillId="2" borderId="15" xfId="0" applyFont="1" applyFill="1" applyBorder="1" applyAlignment="1">
      <alignment horizontal="right"/>
    </xf>
    <xf numFmtId="0" fontId="8" fillId="2" borderId="13" xfId="0" applyFont="1" applyFill="1" applyBorder="1" applyAlignment="1">
      <alignment horizontal="right"/>
    </xf>
    <xf numFmtId="0" fontId="8" fillId="2" borderId="14" xfId="0" applyFont="1" applyFill="1" applyBorder="1" applyAlignment="1">
      <alignment horizontal="right"/>
    </xf>
    <xf numFmtId="0" fontId="9" fillId="0" borderId="12" xfId="0" applyFont="1" applyBorder="1" applyAlignment="1">
      <alignment horizontal="center" vertical="top" wrapText="1"/>
    </xf>
    <xf numFmtId="0" fontId="9" fillId="0" borderId="0" xfId="0" applyFont="1" applyBorder="1" applyAlignment="1">
      <alignment horizontal="center" vertical="top" wrapText="1"/>
    </xf>
    <xf numFmtId="0" fontId="6" fillId="2" borderId="15" xfId="0" applyFont="1" applyFill="1" applyBorder="1" applyAlignment="1" applyProtection="1">
      <alignment horizontal="right"/>
      <protection locked="0"/>
    </xf>
    <xf numFmtId="0" fontId="6" fillId="2" borderId="13" xfId="0" applyFont="1" applyFill="1" applyBorder="1" applyAlignment="1" applyProtection="1">
      <alignment horizontal="right"/>
      <protection locked="0"/>
    </xf>
    <xf numFmtId="0" fontId="6" fillId="2" borderId="14" xfId="0" applyFont="1" applyFill="1" applyBorder="1" applyAlignment="1" applyProtection="1">
      <alignment horizontal="right"/>
      <protection locked="0"/>
    </xf>
    <xf numFmtId="0" fontId="8" fillId="2" borderId="2" xfId="0" applyFont="1" applyFill="1" applyBorder="1" applyAlignment="1" applyProtection="1">
      <alignment horizontal="right"/>
      <protection locked="0"/>
    </xf>
    <xf numFmtId="0" fontId="8" fillId="2" borderId="13" xfId="0" applyFont="1" applyFill="1" applyBorder="1" applyAlignment="1" applyProtection="1">
      <alignment horizontal="right"/>
      <protection locked="0"/>
    </xf>
    <xf numFmtId="0" fontId="8" fillId="2" borderId="14" xfId="0" applyFont="1" applyFill="1" applyBorder="1" applyAlignment="1" applyProtection="1">
      <alignment horizontal="right"/>
      <protection locked="0"/>
    </xf>
    <xf numFmtId="0" fontId="8" fillId="0" borderId="7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right"/>
    </xf>
    <xf numFmtId="0" fontId="8" fillId="2" borderId="7" xfId="0" applyFont="1" applyFill="1" applyBorder="1" applyAlignment="1">
      <alignment horizontal="right"/>
    </xf>
    <xf numFmtId="0" fontId="8" fillId="2" borderId="3" xfId="0" applyFont="1" applyFill="1" applyBorder="1" applyAlignment="1">
      <alignment horizontal="right"/>
    </xf>
    <xf numFmtId="0" fontId="9" fillId="0" borderId="0" xfId="0" applyFont="1" applyAlignment="1">
      <alignment horizontal="left" vertical="top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justify" vertical="center" wrapText="1"/>
    </xf>
    <xf numFmtId="0" fontId="4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center" vertical="center" wrapText="1"/>
    </xf>
    <xf numFmtId="17" fontId="4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3F9"/>
      <color rgb="FFFFEBFF"/>
      <color rgb="FFFFCC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2827020</xdr:colOff>
      <xdr:row>0</xdr:row>
      <xdr:rowOff>0</xdr:rowOff>
    </xdr:from>
    <xdr:to>
      <xdr:col>8</xdr:col>
      <xdr:colOff>167640</xdr:colOff>
      <xdr:row>1</xdr:row>
      <xdr:rowOff>68580</xdr:rowOff>
    </xdr:to>
    <xdr:sp macro="" textlink="">
      <xdr:nvSpPr>
        <xdr:cNvPr id="2" name="TextBox 1"/>
        <xdr:cNvSpPr txBox="1"/>
      </xdr:nvSpPr>
      <xdr:spPr>
        <a:xfrm>
          <a:off x="5455920" y="0"/>
          <a:ext cx="3093720" cy="70104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УТВЕРЖДАЮ</a:t>
          </a:r>
        </a:p>
        <a:p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Директор                             </a:t>
          </a:r>
        </a:p>
        <a:p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МБОУ СОШ № 53                        Н.А.Збар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2341564</xdr:colOff>
      <xdr:row>0</xdr:row>
      <xdr:rowOff>2</xdr:rowOff>
    </xdr:from>
    <xdr:to>
      <xdr:col>7</xdr:col>
      <xdr:colOff>388939</xdr:colOff>
      <xdr:row>2</xdr:row>
      <xdr:rowOff>1</xdr:rowOff>
    </xdr:to>
    <xdr:sp macro="" textlink="">
      <xdr:nvSpPr>
        <xdr:cNvPr id="2" name="TextBox 1"/>
        <xdr:cNvSpPr txBox="1"/>
      </xdr:nvSpPr>
      <xdr:spPr>
        <a:xfrm>
          <a:off x="5008564" y="2"/>
          <a:ext cx="3365500" cy="72231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300"/>
            <a:t>УТВЕРЖДАЮ</a:t>
          </a:r>
        </a:p>
        <a:p>
          <a:r>
            <a:rPr lang="ru-RU" sz="1300"/>
            <a:t>Директор                             </a:t>
          </a:r>
        </a:p>
        <a:p>
          <a:r>
            <a:rPr lang="ru-RU" sz="1300"/>
            <a:t>МБОУ СОШ № 53                        Н.А.Збар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38"/>
  <sheetViews>
    <sheetView showGridLines="0" showRowColHeaders="0" view="pageBreakPreview" zoomScaleNormal="100" zoomScaleSheetLayoutView="100" workbookViewId="0">
      <selection activeCell="D26" sqref="D26"/>
    </sheetView>
  </sheetViews>
  <sheetFormatPr defaultRowHeight="14.5" x14ac:dyDescent="0.35"/>
  <cols>
    <col min="1" max="1" width="15.7265625" customWidth="1"/>
    <col min="2" max="2" width="13.7265625" customWidth="1"/>
    <col min="3" max="3" width="8.7265625" customWidth="1"/>
    <col min="4" max="4" width="43.7265625" customWidth="1"/>
    <col min="5" max="5" width="10.1796875" customWidth="1"/>
    <col min="6" max="6" width="9.81640625" bestFit="1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2" ht="49.9" customHeight="1" x14ac:dyDescent="0.35">
      <c r="A1" s="7" t="s">
        <v>0</v>
      </c>
      <c r="B1" s="101" t="s">
        <v>19</v>
      </c>
      <c r="C1" s="101"/>
      <c r="D1" s="101"/>
      <c r="E1" s="102" t="s">
        <v>21</v>
      </c>
      <c r="F1" s="102"/>
      <c r="G1" s="102"/>
      <c r="H1" s="102"/>
      <c r="I1" s="10" t="s">
        <v>1</v>
      </c>
      <c r="J1" s="11" t="s">
        <v>44</v>
      </c>
    </row>
    <row r="2" spans="1:12" ht="7.5" customHeight="1" thickBot="1" x14ac:dyDescent="0.4">
      <c r="A2" s="1"/>
      <c r="B2" s="12"/>
      <c r="C2" s="12"/>
      <c r="D2" s="12"/>
      <c r="E2" s="12"/>
      <c r="F2" s="12"/>
      <c r="G2" s="12"/>
      <c r="H2" s="12"/>
      <c r="I2" s="12"/>
      <c r="J2" s="12"/>
    </row>
    <row r="3" spans="1:12" x14ac:dyDescent="0.35">
      <c r="A3" s="2" t="s">
        <v>2</v>
      </c>
      <c r="B3" s="13" t="s">
        <v>3</v>
      </c>
      <c r="C3" s="13" t="s">
        <v>16</v>
      </c>
      <c r="D3" s="13" t="s">
        <v>4</v>
      </c>
      <c r="E3" s="13" t="s">
        <v>17</v>
      </c>
      <c r="F3" s="14" t="s">
        <v>5</v>
      </c>
      <c r="G3" s="13" t="s">
        <v>6</v>
      </c>
      <c r="H3" s="13" t="s">
        <v>7</v>
      </c>
      <c r="I3" s="13" t="s">
        <v>8</v>
      </c>
      <c r="J3" s="15" t="s">
        <v>9</v>
      </c>
    </row>
    <row r="4" spans="1:12" ht="22" customHeight="1" x14ac:dyDescent="0.35">
      <c r="A4" s="98" t="s">
        <v>28</v>
      </c>
      <c r="B4" s="67" t="s">
        <v>13</v>
      </c>
      <c r="C4" s="137" t="s">
        <v>45</v>
      </c>
      <c r="D4" s="18" t="s">
        <v>40</v>
      </c>
      <c r="E4" s="17" t="s">
        <v>46</v>
      </c>
      <c r="F4" s="17">
        <v>22.05</v>
      </c>
      <c r="G4" s="85">
        <v>185</v>
      </c>
      <c r="H4" s="17">
        <v>6.03</v>
      </c>
      <c r="I4" s="17">
        <v>7.58</v>
      </c>
      <c r="J4" s="17">
        <v>32.25</v>
      </c>
    </row>
    <row r="5" spans="1:12" ht="22" customHeight="1" x14ac:dyDescent="0.35">
      <c r="A5" s="99"/>
      <c r="B5" s="67"/>
      <c r="C5" s="137" t="s">
        <v>47</v>
      </c>
      <c r="D5" s="138" t="s">
        <v>48</v>
      </c>
      <c r="E5" s="17" t="s">
        <v>49</v>
      </c>
      <c r="F5" s="85">
        <v>24.3</v>
      </c>
      <c r="G5" s="85">
        <v>161.5</v>
      </c>
      <c r="H5" s="66">
        <v>7.14</v>
      </c>
      <c r="I5" s="17">
        <v>5.49</v>
      </c>
      <c r="J5" s="17">
        <v>21.13</v>
      </c>
    </row>
    <row r="6" spans="1:12" ht="22" customHeight="1" x14ac:dyDescent="0.35">
      <c r="A6" s="99"/>
      <c r="B6" s="68" t="s">
        <v>18</v>
      </c>
      <c r="C6" s="17" t="s">
        <v>41</v>
      </c>
      <c r="D6" s="18" t="s">
        <v>50</v>
      </c>
      <c r="E6" s="17">
        <v>200</v>
      </c>
      <c r="F6" s="85">
        <v>17.149999999999999</v>
      </c>
      <c r="G6" s="85">
        <v>100.6</v>
      </c>
      <c r="H6" s="17">
        <v>3.17</v>
      </c>
      <c r="I6" s="17">
        <v>2.68</v>
      </c>
      <c r="J6" s="17">
        <v>15.95</v>
      </c>
    </row>
    <row r="7" spans="1:12" ht="22" customHeight="1" x14ac:dyDescent="0.35">
      <c r="A7" s="99"/>
      <c r="B7" s="67" t="s">
        <v>15</v>
      </c>
      <c r="C7" s="86"/>
      <c r="D7" s="20" t="s">
        <v>51</v>
      </c>
      <c r="E7" s="17">
        <v>25</v>
      </c>
      <c r="F7" s="85">
        <v>3.5</v>
      </c>
      <c r="G7" s="85">
        <v>65</v>
      </c>
      <c r="H7" s="17">
        <v>1.88</v>
      </c>
      <c r="I7" s="17">
        <v>0.63</v>
      </c>
      <c r="J7" s="17">
        <v>12.75</v>
      </c>
    </row>
    <row r="8" spans="1:12" ht="17.5" x14ac:dyDescent="0.35">
      <c r="A8" s="100"/>
      <c r="B8" s="90" t="s">
        <v>20</v>
      </c>
      <c r="C8" s="91"/>
      <c r="D8" s="91"/>
      <c r="E8" s="92"/>
      <c r="F8" s="21">
        <f>SUM(F4:F7)</f>
        <v>67</v>
      </c>
      <c r="G8" s="22">
        <f>SUM(G4:G7)</f>
        <v>512.1</v>
      </c>
      <c r="H8" s="22">
        <f>SUM(H4:H7)</f>
        <v>18.22</v>
      </c>
      <c r="I8" s="22">
        <f>SUM(I4:I7)</f>
        <v>16.38</v>
      </c>
      <c r="J8" s="22">
        <f>SUM(J4:J7)</f>
        <v>82.08</v>
      </c>
    </row>
    <row r="9" spans="1:12" ht="18" x14ac:dyDescent="0.4">
      <c r="A9" s="9"/>
      <c r="B9" s="3"/>
      <c r="C9" s="4"/>
      <c r="D9" s="4"/>
      <c r="E9" s="5"/>
      <c r="F9" s="6"/>
      <c r="G9" s="5"/>
      <c r="H9" s="5"/>
      <c r="I9" s="5"/>
      <c r="J9" s="5"/>
    </row>
    <row r="10" spans="1:12" ht="23" customHeight="1" x14ac:dyDescent="0.4">
      <c r="A10" s="95" t="s">
        <v>35</v>
      </c>
      <c r="B10" s="23" t="s">
        <v>10</v>
      </c>
      <c r="C10" s="137" t="s">
        <v>52</v>
      </c>
      <c r="D10" s="139" t="s">
        <v>53</v>
      </c>
      <c r="E10" s="17">
        <v>75</v>
      </c>
      <c r="F10" s="17">
        <v>14.09</v>
      </c>
      <c r="G10" s="17">
        <v>98.25</v>
      </c>
      <c r="H10" s="17">
        <v>2.0299999999999998</v>
      </c>
      <c r="I10" s="17">
        <v>7.5</v>
      </c>
      <c r="J10" s="83">
        <v>5.63</v>
      </c>
      <c r="K10" s="81"/>
      <c r="L10" s="84"/>
    </row>
    <row r="11" spans="1:12" ht="23" customHeight="1" x14ac:dyDescent="0.4">
      <c r="A11" s="96"/>
      <c r="B11" s="23" t="s">
        <v>11</v>
      </c>
      <c r="C11" s="137" t="s">
        <v>54</v>
      </c>
      <c r="D11" s="24" t="s">
        <v>55</v>
      </c>
      <c r="E11" s="17">
        <v>200</v>
      </c>
      <c r="F11" s="17">
        <v>40.08</v>
      </c>
      <c r="G11" s="17">
        <v>223.2</v>
      </c>
      <c r="H11" s="17">
        <v>7.49</v>
      </c>
      <c r="I11" s="17">
        <v>6.96</v>
      </c>
      <c r="J11" s="83">
        <v>28.32</v>
      </c>
      <c r="K11" s="81"/>
      <c r="L11" s="84"/>
    </row>
    <row r="12" spans="1:12" ht="23" customHeight="1" x14ac:dyDescent="0.4">
      <c r="A12" s="96"/>
      <c r="B12" s="23" t="s">
        <v>12</v>
      </c>
      <c r="C12" s="140" t="s">
        <v>57</v>
      </c>
      <c r="D12" s="18" t="s">
        <v>59</v>
      </c>
      <c r="E12" s="17" t="s">
        <v>60</v>
      </c>
      <c r="F12" s="17">
        <v>19.75</v>
      </c>
      <c r="G12" s="17">
        <v>91.11</v>
      </c>
      <c r="H12" s="17">
        <v>5.61</v>
      </c>
      <c r="I12" s="17">
        <v>7.72</v>
      </c>
      <c r="J12" s="83">
        <v>2.2200000000000002</v>
      </c>
      <c r="K12" s="81"/>
      <c r="L12" s="84"/>
    </row>
    <row r="13" spans="1:12" ht="23" customHeight="1" x14ac:dyDescent="0.4">
      <c r="A13" s="96"/>
      <c r="B13" s="23" t="s">
        <v>13</v>
      </c>
      <c r="C13" s="140" t="s">
        <v>58</v>
      </c>
      <c r="D13" s="18" t="s">
        <v>56</v>
      </c>
      <c r="E13" s="17">
        <v>150</v>
      </c>
      <c r="F13" s="17">
        <v>9.1</v>
      </c>
      <c r="G13" s="17">
        <v>231.65</v>
      </c>
      <c r="H13" s="17">
        <v>13.16</v>
      </c>
      <c r="I13" s="17">
        <v>5</v>
      </c>
      <c r="J13" s="17">
        <v>33.83</v>
      </c>
      <c r="K13" s="81"/>
    </row>
    <row r="14" spans="1:12" ht="23" customHeight="1" x14ac:dyDescent="0.4">
      <c r="A14" s="96"/>
      <c r="B14" s="23" t="s">
        <v>14</v>
      </c>
      <c r="C14" s="140"/>
      <c r="D14" s="18" t="s">
        <v>63</v>
      </c>
      <c r="E14" s="17">
        <v>30</v>
      </c>
      <c r="F14" s="17">
        <v>2.7</v>
      </c>
      <c r="G14" s="17">
        <v>69</v>
      </c>
      <c r="H14" s="17">
        <v>2.25</v>
      </c>
      <c r="I14" s="17">
        <v>0.3</v>
      </c>
      <c r="J14" s="17">
        <v>14.7</v>
      </c>
      <c r="K14" s="81"/>
    </row>
    <row r="15" spans="1:12" ht="23" customHeight="1" x14ac:dyDescent="0.4">
      <c r="A15" s="96"/>
      <c r="B15" s="23" t="s">
        <v>14</v>
      </c>
      <c r="C15" s="140"/>
      <c r="D15" s="18" t="s">
        <v>64</v>
      </c>
      <c r="E15" s="17">
        <v>20</v>
      </c>
      <c r="F15" s="17">
        <v>1.6</v>
      </c>
      <c r="G15" s="17">
        <v>40</v>
      </c>
      <c r="H15" s="17">
        <v>1.3</v>
      </c>
      <c r="I15" s="17">
        <v>0.2</v>
      </c>
      <c r="J15" s="17">
        <v>8.1999999999999993</v>
      </c>
      <c r="K15" s="81"/>
    </row>
    <row r="16" spans="1:12" ht="23" customHeight="1" x14ac:dyDescent="0.4">
      <c r="A16" s="96"/>
      <c r="B16" s="23" t="s">
        <v>18</v>
      </c>
      <c r="C16" s="142" t="s">
        <v>62</v>
      </c>
      <c r="D16" s="18" t="s">
        <v>61</v>
      </c>
      <c r="E16" s="17">
        <v>200</v>
      </c>
      <c r="F16" s="17">
        <v>9.68</v>
      </c>
      <c r="G16" s="17">
        <v>83.88</v>
      </c>
      <c r="H16" s="17">
        <v>0</v>
      </c>
      <c r="I16" s="17">
        <v>0</v>
      </c>
      <c r="J16" s="17">
        <v>20.97</v>
      </c>
      <c r="K16" s="81"/>
    </row>
    <row r="17" spans="1:11" ht="23" customHeight="1" x14ac:dyDescent="0.35">
      <c r="A17" s="96"/>
      <c r="B17" s="103" t="s">
        <v>20</v>
      </c>
      <c r="C17" s="104"/>
      <c r="D17" s="104"/>
      <c r="E17" s="105"/>
      <c r="F17" s="25">
        <f>SUM(F10:F16)</f>
        <v>97</v>
      </c>
      <c r="G17" s="26">
        <f>SUM(G10:G16)</f>
        <v>837.09</v>
      </c>
      <c r="H17" s="26">
        <f>SUM(H10:H16)</f>
        <v>31.84</v>
      </c>
      <c r="I17" s="26">
        <f>SUM(I10:I16)</f>
        <v>27.68</v>
      </c>
      <c r="J17" s="26">
        <f>SUM(J10:J16)</f>
        <v>113.87</v>
      </c>
      <c r="K17" s="81"/>
    </row>
    <row r="18" spans="1:11" ht="25" customHeight="1" x14ac:dyDescent="0.4">
      <c r="A18" s="97"/>
      <c r="B18" s="106"/>
      <c r="C18" s="106"/>
      <c r="D18" s="106"/>
      <c r="E18" s="106"/>
      <c r="F18" s="106"/>
      <c r="G18" s="106"/>
      <c r="H18" s="106"/>
      <c r="I18" s="106"/>
      <c r="J18" s="106"/>
    </row>
    <row r="19" spans="1:11" ht="28" customHeight="1" x14ac:dyDescent="0.35">
      <c r="A19" s="94" t="s">
        <v>33</v>
      </c>
      <c r="B19" s="16" t="s">
        <v>13</v>
      </c>
      <c r="C19" s="137" t="s">
        <v>45</v>
      </c>
      <c r="D19" s="18" t="s">
        <v>40</v>
      </c>
      <c r="E19" s="17" t="s">
        <v>46</v>
      </c>
      <c r="F19" s="17">
        <v>22.05</v>
      </c>
      <c r="G19" s="17">
        <v>185</v>
      </c>
      <c r="H19" s="17">
        <v>6.03</v>
      </c>
      <c r="I19" s="17">
        <v>7.58</v>
      </c>
      <c r="J19" s="17">
        <v>32.25</v>
      </c>
    </row>
    <row r="20" spans="1:11" ht="28" customHeight="1" x14ac:dyDescent="0.35">
      <c r="A20" s="94"/>
      <c r="B20" s="16"/>
      <c r="C20" s="137" t="s">
        <v>47</v>
      </c>
      <c r="D20" s="138" t="s">
        <v>48</v>
      </c>
      <c r="E20" s="17" t="s">
        <v>49</v>
      </c>
      <c r="F20" s="17">
        <v>24.3</v>
      </c>
      <c r="G20" s="17">
        <v>161.5</v>
      </c>
      <c r="H20" s="17">
        <v>7.14</v>
      </c>
      <c r="I20" s="85">
        <v>5.49</v>
      </c>
      <c r="J20" s="17">
        <v>21.13</v>
      </c>
    </row>
    <row r="21" spans="1:11" ht="28" customHeight="1" x14ac:dyDescent="0.35">
      <c r="A21" s="94"/>
      <c r="B21" s="19" t="s">
        <v>18</v>
      </c>
      <c r="C21" s="141" t="s">
        <v>41</v>
      </c>
      <c r="D21" s="18" t="s">
        <v>50</v>
      </c>
      <c r="E21" s="17">
        <v>200</v>
      </c>
      <c r="F21" s="85">
        <v>17.149999999999999</v>
      </c>
      <c r="G21" s="17">
        <v>100.6</v>
      </c>
      <c r="H21" s="17">
        <v>3.17</v>
      </c>
      <c r="I21" s="17">
        <v>2.68</v>
      </c>
      <c r="J21" s="17">
        <v>15.95</v>
      </c>
    </row>
    <row r="22" spans="1:11" ht="28" customHeight="1" x14ac:dyDescent="0.35">
      <c r="A22" s="94"/>
      <c r="B22" s="19" t="s">
        <v>15</v>
      </c>
      <c r="C22" s="137"/>
      <c r="D22" s="18" t="s">
        <v>51</v>
      </c>
      <c r="E22" s="17">
        <v>25</v>
      </c>
      <c r="F22" s="17">
        <v>3.5</v>
      </c>
      <c r="G22" s="17">
        <v>65</v>
      </c>
      <c r="H22" s="17">
        <v>1.88</v>
      </c>
      <c r="I22" s="17">
        <v>0.63</v>
      </c>
      <c r="J22" s="17">
        <v>12.75</v>
      </c>
    </row>
    <row r="23" spans="1:11" ht="28" customHeight="1" x14ac:dyDescent="0.35">
      <c r="A23" s="94"/>
      <c r="B23" s="90" t="s">
        <v>20</v>
      </c>
      <c r="C23" s="91"/>
      <c r="D23" s="91"/>
      <c r="E23" s="92"/>
      <c r="F23" s="21">
        <f>SUM(F19:F22)</f>
        <v>67</v>
      </c>
      <c r="G23" s="22">
        <f>SUM(G19:G22)</f>
        <v>512.1</v>
      </c>
      <c r="H23" s="22">
        <f>SUM(H19:H22)</f>
        <v>18.22</v>
      </c>
      <c r="I23" s="22">
        <f>SUM(I19:I22)</f>
        <v>16.38</v>
      </c>
      <c r="J23" s="22">
        <f>SUM(J19:J22)</f>
        <v>82.08</v>
      </c>
    </row>
    <row r="24" spans="1:11" ht="28" customHeight="1" x14ac:dyDescent="0.35">
      <c r="A24" s="8"/>
      <c r="B24" s="27"/>
      <c r="C24" s="12"/>
      <c r="D24" s="12"/>
      <c r="E24" s="12"/>
      <c r="F24" s="12"/>
      <c r="G24" s="12"/>
      <c r="H24" s="12"/>
      <c r="I24" s="12"/>
      <c r="J24" s="12"/>
    </row>
    <row r="25" spans="1:11" ht="25" customHeight="1" x14ac:dyDescent="0.35">
      <c r="A25" s="94" t="s">
        <v>34</v>
      </c>
      <c r="B25" s="16" t="s">
        <v>13</v>
      </c>
      <c r="C25" s="137" t="s">
        <v>45</v>
      </c>
      <c r="D25" s="18" t="s">
        <v>40</v>
      </c>
      <c r="E25" s="17" t="s">
        <v>46</v>
      </c>
      <c r="F25" s="17">
        <v>22.05</v>
      </c>
      <c r="G25" s="17">
        <v>185</v>
      </c>
      <c r="H25" s="17">
        <v>6.03</v>
      </c>
      <c r="I25" s="17">
        <v>7.58</v>
      </c>
      <c r="J25" s="17">
        <v>32.25</v>
      </c>
    </row>
    <row r="26" spans="1:11" ht="25" customHeight="1" x14ac:dyDescent="0.35">
      <c r="A26" s="94"/>
      <c r="B26" s="16"/>
      <c r="C26" s="137" t="s">
        <v>47</v>
      </c>
      <c r="D26" s="138" t="s">
        <v>48</v>
      </c>
      <c r="E26" s="17" t="s">
        <v>49</v>
      </c>
      <c r="F26" s="17">
        <v>24.3</v>
      </c>
      <c r="G26" s="17">
        <v>161.5</v>
      </c>
      <c r="H26" s="17">
        <v>7.14</v>
      </c>
      <c r="I26" s="85">
        <v>5.49</v>
      </c>
      <c r="J26" s="17">
        <v>21.13</v>
      </c>
    </row>
    <row r="27" spans="1:11" ht="25" customHeight="1" x14ac:dyDescent="0.35">
      <c r="A27" s="94"/>
      <c r="B27" s="19" t="s">
        <v>18</v>
      </c>
      <c r="C27" s="141" t="s">
        <v>62</v>
      </c>
      <c r="D27" s="18" t="s">
        <v>61</v>
      </c>
      <c r="E27" s="17">
        <v>200</v>
      </c>
      <c r="F27" s="85">
        <v>9.68</v>
      </c>
      <c r="G27" s="17">
        <v>83.88</v>
      </c>
      <c r="H27" s="17">
        <v>0</v>
      </c>
      <c r="I27" s="17">
        <v>0</v>
      </c>
      <c r="J27" s="17">
        <v>20.97</v>
      </c>
    </row>
    <row r="28" spans="1:11" ht="25" customHeight="1" x14ac:dyDescent="0.35">
      <c r="A28" s="94"/>
      <c r="B28" s="19" t="s">
        <v>15</v>
      </c>
      <c r="C28" s="137"/>
      <c r="D28" s="18" t="s">
        <v>65</v>
      </c>
      <c r="E28" s="17">
        <v>70</v>
      </c>
      <c r="F28" s="17">
        <v>3.97</v>
      </c>
      <c r="G28" s="17">
        <v>144.84</v>
      </c>
      <c r="H28" s="17">
        <v>4.18</v>
      </c>
      <c r="I28" s="17">
        <v>2.8</v>
      </c>
      <c r="J28" s="17">
        <v>12.75</v>
      </c>
    </row>
    <row r="29" spans="1:11" ht="28" customHeight="1" x14ac:dyDescent="0.35">
      <c r="A29" s="94"/>
      <c r="B29" s="93" t="s">
        <v>20</v>
      </c>
      <c r="C29" s="93"/>
      <c r="D29" s="93"/>
      <c r="E29" s="93"/>
      <c r="F29" s="21">
        <f>SUM(F25:F28)</f>
        <v>60</v>
      </c>
      <c r="G29" s="22">
        <f>SUM(G25:G28)</f>
        <v>575.22</v>
      </c>
      <c r="H29" s="22">
        <f>SUM(H25:H28)</f>
        <v>17.350000000000001</v>
      </c>
      <c r="I29" s="22">
        <f>SUM(I25:I28)</f>
        <v>15.870000000000001</v>
      </c>
      <c r="J29" s="22">
        <f>SUM(J25:J28)</f>
        <v>87.1</v>
      </c>
    </row>
    <row r="30" spans="1:11" ht="28" customHeight="1" x14ac:dyDescent="0.35">
      <c r="A30" s="8"/>
      <c r="B30" s="69"/>
      <c r="C30" s="69"/>
      <c r="D30" s="69"/>
      <c r="E30" s="69"/>
      <c r="F30" s="70"/>
      <c r="G30" s="71"/>
      <c r="H30" s="71"/>
      <c r="I30" s="71"/>
      <c r="J30" s="71"/>
    </row>
    <row r="31" spans="1:11" ht="28" customHeight="1" x14ac:dyDescent="0.35">
      <c r="A31" s="8"/>
      <c r="B31" s="28" t="s">
        <v>22</v>
      </c>
      <c r="C31" s="28"/>
      <c r="D31" s="28"/>
      <c r="E31" s="28"/>
      <c r="F31" s="28"/>
      <c r="G31" s="89" t="s">
        <v>23</v>
      </c>
      <c r="H31" s="89"/>
      <c r="I31" s="89"/>
      <c r="J31" s="89"/>
    </row>
    <row r="32" spans="1:11" ht="28" customHeight="1" x14ac:dyDescent="0.35">
      <c r="A32" s="8"/>
      <c r="B32" s="29"/>
      <c r="C32" s="29"/>
      <c r="D32" s="29"/>
      <c r="E32" s="29"/>
      <c r="F32" s="29"/>
      <c r="G32" s="29"/>
      <c r="H32" s="29"/>
      <c r="I32" s="29"/>
      <c r="J32" s="28"/>
    </row>
    <row r="33" spans="1:10" ht="16.5" x14ac:dyDescent="0.35">
      <c r="A33" s="8"/>
      <c r="B33" s="28" t="s">
        <v>24</v>
      </c>
      <c r="C33" s="28"/>
      <c r="D33" s="28"/>
      <c r="E33" s="28"/>
      <c r="F33" s="28"/>
      <c r="G33" s="89" t="s">
        <v>25</v>
      </c>
      <c r="H33" s="89"/>
      <c r="I33" s="89"/>
      <c r="J33" s="29"/>
    </row>
    <row r="34" spans="1:10" ht="16.5" x14ac:dyDescent="0.35">
      <c r="A34" s="1"/>
      <c r="B34" s="29"/>
      <c r="C34" s="29"/>
      <c r="D34" s="29"/>
      <c r="E34" s="29"/>
      <c r="F34" s="29"/>
      <c r="G34" s="29"/>
      <c r="H34" s="29"/>
      <c r="I34" s="29"/>
      <c r="J34" s="29"/>
    </row>
    <row r="35" spans="1:10" ht="16.5" x14ac:dyDescent="0.35">
      <c r="A35" s="1"/>
      <c r="B35" s="28" t="s">
        <v>26</v>
      </c>
      <c r="C35" s="28"/>
      <c r="D35" s="28"/>
      <c r="E35" s="28"/>
      <c r="F35" s="28"/>
      <c r="G35" s="89" t="s">
        <v>27</v>
      </c>
      <c r="H35" s="89"/>
      <c r="I35" s="89"/>
      <c r="J35" s="89"/>
    </row>
    <row r="36" spans="1:10" x14ac:dyDescent="0.35">
      <c r="A36" s="1"/>
      <c r="B36" s="30"/>
      <c r="C36" s="30"/>
      <c r="D36" s="30"/>
      <c r="E36" s="30"/>
      <c r="F36" s="30"/>
      <c r="G36" s="30"/>
      <c r="H36" s="30"/>
      <c r="I36" s="30"/>
      <c r="J36" s="30"/>
    </row>
    <row r="37" spans="1:10" x14ac:dyDescent="0.35">
      <c r="A37" s="1"/>
    </row>
    <row r="38" spans="1:10" x14ac:dyDescent="0.35">
      <c r="A38" s="1"/>
    </row>
  </sheetData>
  <mergeCells count="14">
    <mergeCell ref="A25:A29"/>
    <mergeCell ref="A10:A18"/>
    <mergeCell ref="A4:A8"/>
    <mergeCell ref="B1:D1"/>
    <mergeCell ref="E1:H1"/>
    <mergeCell ref="B8:E8"/>
    <mergeCell ref="B17:E17"/>
    <mergeCell ref="B18:J18"/>
    <mergeCell ref="A19:A23"/>
    <mergeCell ref="G35:J35"/>
    <mergeCell ref="G31:J31"/>
    <mergeCell ref="G33:I33"/>
    <mergeCell ref="B29:E29"/>
    <mergeCell ref="B23:E23"/>
  </mergeCells>
  <pageMargins left="0.23622047244094491" right="0.23622047244094491" top="0.74803149606299213" bottom="0.74803149606299213" header="0.31496062992125984" footer="0.31496062992125984"/>
  <pageSetup paperSize="9" scale="7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40"/>
  <sheetViews>
    <sheetView showGridLines="0" showRowColHeaders="0" tabSelected="1" view="pageBreakPreview" topLeftCell="A13" zoomScaleNormal="100" zoomScaleSheetLayoutView="100" workbookViewId="0">
      <selection activeCell="I28" sqref="I28"/>
    </sheetView>
  </sheetViews>
  <sheetFormatPr defaultRowHeight="14.5" x14ac:dyDescent="0.35"/>
  <cols>
    <col min="1" max="1" width="15.7265625" customWidth="1"/>
    <col min="2" max="2" width="13.7265625" customWidth="1"/>
    <col min="3" max="3" width="8.7265625" customWidth="1"/>
    <col min="4" max="4" width="43.726562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ht="49.9" customHeight="1" x14ac:dyDescent="0.35">
      <c r="A1" s="31" t="s">
        <v>0</v>
      </c>
      <c r="B1" s="107" t="s">
        <v>19</v>
      </c>
      <c r="C1" s="108"/>
      <c r="D1" s="109"/>
      <c r="E1" s="113" t="s">
        <v>21</v>
      </c>
      <c r="F1" s="114"/>
      <c r="G1" s="114"/>
      <c r="H1" s="114"/>
      <c r="I1" s="32" t="s">
        <v>1</v>
      </c>
      <c r="J1" s="33" t="s">
        <v>44</v>
      </c>
    </row>
    <row r="2" spans="1:10" ht="7.5" customHeight="1" thickBot="1" x14ac:dyDescent="0.4">
      <c r="A2" s="34"/>
      <c r="B2" s="34"/>
      <c r="C2" s="34"/>
      <c r="D2" s="34"/>
      <c r="E2" s="34"/>
      <c r="F2" s="34"/>
      <c r="G2" s="34"/>
      <c r="H2" s="34"/>
      <c r="I2" s="34"/>
      <c r="J2" s="34"/>
    </row>
    <row r="3" spans="1:10" ht="15.5" x14ac:dyDescent="0.35">
      <c r="A3" s="35" t="s">
        <v>2</v>
      </c>
      <c r="B3" s="36" t="s">
        <v>3</v>
      </c>
      <c r="C3" s="36" t="s">
        <v>16</v>
      </c>
      <c r="D3" s="36" t="s">
        <v>4</v>
      </c>
      <c r="E3" s="36" t="s">
        <v>17</v>
      </c>
      <c r="F3" s="36" t="s">
        <v>5</v>
      </c>
      <c r="G3" s="36" t="s">
        <v>6</v>
      </c>
      <c r="H3" s="36" t="s">
        <v>7</v>
      </c>
      <c r="I3" s="36" t="s">
        <v>8</v>
      </c>
      <c r="J3" s="37" t="s">
        <v>9</v>
      </c>
    </row>
    <row r="4" spans="1:10" ht="26" customHeight="1" x14ac:dyDescent="0.4">
      <c r="A4" s="124" t="s">
        <v>38</v>
      </c>
      <c r="B4" s="72" t="s">
        <v>13</v>
      </c>
      <c r="C4" s="73" t="s">
        <v>66</v>
      </c>
      <c r="D4" s="77" t="s">
        <v>67</v>
      </c>
      <c r="E4" s="73" t="s">
        <v>68</v>
      </c>
      <c r="F4" s="73">
        <v>24.9</v>
      </c>
      <c r="G4" s="73">
        <v>269.25</v>
      </c>
      <c r="H4" s="73">
        <v>7.47</v>
      </c>
      <c r="I4" s="73">
        <v>9.57</v>
      </c>
      <c r="J4" s="73">
        <v>38.31</v>
      </c>
    </row>
    <row r="5" spans="1:10" ht="26" customHeight="1" x14ac:dyDescent="0.4">
      <c r="A5" s="125"/>
      <c r="B5" s="72" t="s">
        <v>18</v>
      </c>
      <c r="C5" s="73" t="s">
        <v>30</v>
      </c>
      <c r="D5" s="77" t="s">
        <v>42</v>
      </c>
      <c r="E5" s="73">
        <v>200</v>
      </c>
      <c r="F5" s="73">
        <v>3.68</v>
      </c>
      <c r="G5" s="73">
        <v>60</v>
      </c>
      <c r="H5" s="73">
        <v>7.0000000000000007E-2</v>
      </c>
      <c r="I5" s="73">
        <v>0.02</v>
      </c>
      <c r="J5" s="73">
        <v>15</v>
      </c>
    </row>
    <row r="6" spans="1:10" ht="26" customHeight="1" x14ac:dyDescent="0.4">
      <c r="A6" s="125"/>
      <c r="B6" s="72" t="s">
        <v>14</v>
      </c>
      <c r="C6" s="87" t="s">
        <v>29</v>
      </c>
      <c r="D6" s="77" t="s">
        <v>31</v>
      </c>
      <c r="E6" s="73">
        <v>50</v>
      </c>
      <c r="F6" s="73">
        <v>2.98</v>
      </c>
      <c r="G6" s="73">
        <v>120.7</v>
      </c>
      <c r="H6" s="74">
        <v>3.48</v>
      </c>
      <c r="I6" s="74">
        <v>2.33</v>
      </c>
      <c r="J6" s="74">
        <v>23.97</v>
      </c>
    </row>
    <row r="7" spans="1:10" ht="26" customHeight="1" x14ac:dyDescent="0.35">
      <c r="A7" s="126"/>
      <c r="B7" s="115" t="s">
        <v>20</v>
      </c>
      <c r="C7" s="116"/>
      <c r="D7" s="116"/>
      <c r="E7" s="117"/>
      <c r="F7" s="75">
        <f>SUM(F4:F6)</f>
        <v>31.56</v>
      </c>
      <c r="G7" s="76">
        <f>SUM(G4:G6)</f>
        <v>449.95</v>
      </c>
      <c r="H7" s="76">
        <f>SUM(H4:H6)</f>
        <v>11.02</v>
      </c>
      <c r="I7" s="76">
        <f>SUM(I4:I6)</f>
        <v>11.92</v>
      </c>
      <c r="J7" s="76">
        <f>SUM(J4:J6)</f>
        <v>77.28</v>
      </c>
    </row>
    <row r="8" spans="1:10" ht="23.15" customHeight="1" x14ac:dyDescent="0.35">
      <c r="A8" s="40"/>
      <c r="B8" s="41"/>
      <c r="C8" s="80"/>
      <c r="D8" s="80"/>
      <c r="E8" s="42"/>
      <c r="F8" s="43"/>
      <c r="G8" s="42"/>
      <c r="H8" s="42"/>
      <c r="I8" s="42"/>
      <c r="J8" s="44"/>
    </row>
    <row r="9" spans="1:10" ht="26" customHeight="1" x14ac:dyDescent="0.4">
      <c r="A9" s="127" t="s">
        <v>43</v>
      </c>
      <c r="B9" s="78" t="s">
        <v>13</v>
      </c>
      <c r="C9" s="73" t="s">
        <v>69</v>
      </c>
      <c r="D9" s="77" t="s">
        <v>70</v>
      </c>
      <c r="E9" s="79">
        <v>150</v>
      </c>
      <c r="F9" s="73">
        <v>6.86</v>
      </c>
      <c r="G9" s="73">
        <v>256.64999999999998</v>
      </c>
      <c r="H9" s="73">
        <v>12.54</v>
      </c>
      <c r="I9" s="73">
        <v>9.35</v>
      </c>
      <c r="J9" s="73">
        <v>30.6</v>
      </c>
    </row>
    <row r="10" spans="1:10" ht="26" customHeight="1" x14ac:dyDescent="0.4">
      <c r="A10" s="127"/>
      <c r="B10" s="78" t="s">
        <v>12</v>
      </c>
      <c r="C10" s="73" t="s">
        <v>71</v>
      </c>
      <c r="D10" s="77" t="s">
        <v>72</v>
      </c>
      <c r="E10" s="79" t="s">
        <v>39</v>
      </c>
      <c r="F10" s="73">
        <v>76.010000000000005</v>
      </c>
      <c r="G10" s="73">
        <v>174</v>
      </c>
      <c r="H10" s="73">
        <v>9.3000000000000007</v>
      </c>
      <c r="I10" s="73">
        <v>13.56</v>
      </c>
      <c r="J10" s="73">
        <v>4.0199999999999996</v>
      </c>
    </row>
    <row r="11" spans="1:10" ht="26" customHeight="1" x14ac:dyDescent="0.4">
      <c r="A11" s="127"/>
      <c r="B11" s="78" t="s">
        <v>18</v>
      </c>
      <c r="C11" s="73" t="s">
        <v>30</v>
      </c>
      <c r="D11" s="77" t="s">
        <v>42</v>
      </c>
      <c r="E11" s="79">
        <v>200</v>
      </c>
      <c r="F11" s="73">
        <v>3.68</v>
      </c>
      <c r="G11" s="73">
        <v>60</v>
      </c>
      <c r="H11" s="73">
        <v>7.0000000000000007E-2</v>
      </c>
      <c r="I11" s="73">
        <v>0.02</v>
      </c>
      <c r="J11" s="73">
        <v>15</v>
      </c>
    </row>
    <row r="12" spans="1:10" ht="26" customHeight="1" x14ac:dyDescent="0.4">
      <c r="A12" s="127"/>
      <c r="B12" s="78" t="s">
        <v>15</v>
      </c>
      <c r="C12" s="73" t="s">
        <v>29</v>
      </c>
      <c r="D12" s="77" t="s">
        <v>31</v>
      </c>
      <c r="E12" s="79">
        <v>25</v>
      </c>
      <c r="F12" s="73">
        <v>1.29</v>
      </c>
      <c r="G12" s="73">
        <v>60.35</v>
      </c>
      <c r="H12" s="73">
        <v>1.74</v>
      </c>
      <c r="I12" s="73">
        <v>1.17</v>
      </c>
      <c r="J12" s="73">
        <v>12</v>
      </c>
    </row>
    <row r="13" spans="1:10" ht="28" customHeight="1" x14ac:dyDescent="0.35">
      <c r="A13" s="127"/>
      <c r="B13" s="110" t="s">
        <v>20</v>
      </c>
      <c r="C13" s="111"/>
      <c r="D13" s="111"/>
      <c r="E13" s="112"/>
      <c r="F13" s="45">
        <f>SUM(F9:F12)</f>
        <v>87.840000000000018</v>
      </c>
      <c r="G13" s="46">
        <f>SUM(G9:G12)</f>
        <v>551</v>
      </c>
      <c r="H13" s="46">
        <f>SUM(H9:H12)</f>
        <v>23.65</v>
      </c>
      <c r="I13" s="46">
        <f>SUM(I9:I12)</f>
        <v>24.1</v>
      </c>
      <c r="J13" s="46">
        <f>SUM(J9:J12)</f>
        <v>61.620000000000005</v>
      </c>
    </row>
    <row r="14" spans="1:10" ht="28" customHeight="1" x14ac:dyDescent="0.35">
      <c r="A14" s="47"/>
      <c r="B14" s="48"/>
      <c r="C14" s="49"/>
      <c r="D14" s="121" t="s">
        <v>32</v>
      </c>
      <c r="E14" s="122"/>
      <c r="F14" s="50">
        <f>SUM(F13,F7)</f>
        <v>119.40000000000002</v>
      </c>
      <c r="G14" s="51">
        <f>SUM(G13,G7)</f>
        <v>1000.95</v>
      </c>
      <c r="H14" s="51">
        <f>SUM(H7,H13)</f>
        <v>34.67</v>
      </c>
      <c r="I14" s="51">
        <f>SUM(I7,I13)</f>
        <v>36.020000000000003</v>
      </c>
      <c r="J14" s="50">
        <f>SUM(J7,J13)</f>
        <v>138.9</v>
      </c>
    </row>
    <row r="15" spans="1:10" ht="28" customHeight="1" x14ac:dyDescent="0.4">
      <c r="A15" s="128" t="s">
        <v>37</v>
      </c>
      <c r="B15" s="72" t="s">
        <v>13</v>
      </c>
      <c r="C15" s="73" t="s">
        <v>66</v>
      </c>
      <c r="D15" s="77" t="s">
        <v>67</v>
      </c>
      <c r="E15" s="73" t="s">
        <v>73</v>
      </c>
      <c r="F15" s="73">
        <v>33.19</v>
      </c>
      <c r="G15" s="73">
        <v>359</v>
      </c>
      <c r="H15" s="73">
        <v>9.9600000000000009</v>
      </c>
      <c r="I15" s="73">
        <v>12.75</v>
      </c>
      <c r="J15" s="73">
        <v>51.07</v>
      </c>
    </row>
    <row r="16" spans="1:10" ht="28" customHeight="1" x14ac:dyDescent="0.4">
      <c r="A16" s="129"/>
      <c r="B16" s="72" t="s">
        <v>18</v>
      </c>
      <c r="C16" s="73" t="s">
        <v>30</v>
      </c>
      <c r="D16" s="77" t="s">
        <v>42</v>
      </c>
      <c r="E16" s="73">
        <v>200</v>
      </c>
      <c r="F16" s="73">
        <v>3.68</v>
      </c>
      <c r="G16" s="73">
        <v>60</v>
      </c>
      <c r="H16" s="73">
        <v>7.0000000000000007E-2</v>
      </c>
      <c r="I16" s="73">
        <v>0.02</v>
      </c>
      <c r="J16" s="73">
        <v>15</v>
      </c>
    </row>
    <row r="17" spans="1:12" ht="28" customHeight="1" x14ac:dyDescent="0.4">
      <c r="A17" s="129"/>
      <c r="B17" s="72" t="s">
        <v>14</v>
      </c>
      <c r="C17" s="73" t="s">
        <v>29</v>
      </c>
      <c r="D17" s="77" t="s">
        <v>31</v>
      </c>
      <c r="E17" s="73">
        <v>50</v>
      </c>
      <c r="F17" s="74">
        <v>2.98</v>
      </c>
      <c r="G17" s="73">
        <v>120.7</v>
      </c>
      <c r="H17" s="73">
        <v>3.48</v>
      </c>
      <c r="I17" s="73">
        <v>2.33</v>
      </c>
      <c r="J17" s="73">
        <v>23.97</v>
      </c>
    </row>
    <row r="18" spans="1:12" ht="28" customHeight="1" x14ac:dyDescent="0.35">
      <c r="A18" s="130"/>
      <c r="B18" s="118" t="s">
        <v>20</v>
      </c>
      <c r="C18" s="119"/>
      <c r="D18" s="119"/>
      <c r="E18" s="120"/>
      <c r="F18" s="38">
        <f>SUM(F15:F17)</f>
        <v>39.849999999999994</v>
      </c>
      <c r="G18" s="39">
        <f>SUM(G15:G17)</f>
        <v>539.70000000000005</v>
      </c>
      <c r="H18" s="39">
        <f>SUM(H15:H17)</f>
        <v>13.510000000000002</v>
      </c>
      <c r="I18" s="39">
        <f>SUM(I15:I17)</f>
        <v>15.1</v>
      </c>
      <c r="J18" s="39">
        <f>SUM(J15:J17)</f>
        <v>90.039999999999992</v>
      </c>
    </row>
    <row r="19" spans="1:12" ht="15.5" x14ac:dyDescent="0.35">
      <c r="A19" s="40"/>
      <c r="B19" s="41"/>
      <c r="C19" s="41"/>
      <c r="D19" s="41"/>
      <c r="E19" s="52"/>
      <c r="F19" s="53"/>
      <c r="G19" s="54"/>
      <c r="H19" s="54"/>
      <c r="I19" s="54"/>
      <c r="J19" s="55"/>
    </row>
    <row r="20" spans="1:12" ht="23.15" customHeight="1" x14ac:dyDescent="0.4">
      <c r="A20" s="131" t="s">
        <v>36</v>
      </c>
      <c r="B20" s="78" t="s">
        <v>13</v>
      </c>
      <c r="C20" s="73" t="s">
        <v>69</v>
      </c>
      <c r="D20" s="77" t="s">
        <v>70</v>
      </c>
      <c r="E20" s="79">
        <v>150</v>
      </c>
      <c r="F20" s="73">
        <v>6.86</v>
      </c>
      <c r="G20" s="73">
        <v>256.64999999999998</v>
      </c>
      <c r="H20" s="73">
        <v>12.54</v>
      </c>
      <c r="I20" s="73">
        <v>9.35</v>
      </c>
      <c r="J20" s="73">
        <v>30.6</v>
      </c>
      <c r="K20" s="88"/>
      <c r="L20" s="84"/>
    </row>
    <row r="21" spans="1:12" ht="23.15" customHeight="1" x14ac:dyDescent="0.4">
      <c r="A21" s="131"/>
      <c r="B21" s="78" t="s">
        <v>12</v>
      </c>
      <c r="C21" s="73" t="s">
        <v>71</v>
      </c>
      <c r="D21" s="77" t="s">
        <v>72</v>
      </c>
      <c r="E21" s="79" t="s">
        <v>39</v>
      </c>
      <c r="F21" s="73">
        <v>76.010000000000005</v>
      </c>
      <c r="G21" s="73">
        <v>174</v>
      </c>
      <c r="H21" s="73">
        <v>9.3000000000000007</v>
      </c>
      <c r="I21" s="73">
        <v>13.56</v>
      </c>
      <c r="J21" s="73">
        <v>4.0199999999999996</v>
      </c>
      <c r="K21" s="88"/>
      <c r="L21" s="84"/>
    </row>
    <row r="22" spans="1:12" ht="22" customHeight="1" x14ac:dyDescent="0.4">
      <c r="A22" s="131"/>
      <c r="B22" s="78" t="s">
        <v>18</v>
      </c>
      <c r="C22" s="73" t="s">
        <v>30</v>
      </c>
      <c r="D22" s="77" t="s">
        <v>42</v>
      </c>
      <c r="E22" s="79">
        <v>200</v>
      </c>
      <c r="F22" s="73">
        <v>3.68</v>
      </c>
      <c r="G22" s="73">
        <v>60</v>
      </c>
      <c r="H22" s="73">
        <v>7.0000000000000007E-2</v>
      </c>
      <c r="I22" s="73">
        <v>0.02</v>
      </c>
      <c r="J22" s="73">
        <v>15</v>
      </c>
      <c r="K22" s="88"/>
      <c r="L22" s="84"/>
    </row>
    <row r="23" spans="1:12" ht="18" x14ac:dyDescent="0.4">
      <c r="A23" s="131"/>
      <c r="B23" s="78" t="s">
        <v>15</v>
      </c>
      <c r="C23" s="73" t="s">
        <v>29</v>
      </c>
      <c r="D23" s="77" t="s">
        <v>31</v>
      </c>
      <c r="E23" s="79">
        <v>75</v>
      </c>
      <c r="F23" s="73">
        <v>4.24</v>
      </c>
      <c r="G23" s="73">
        <v>181.05</v>
      </c>
      <c r="H23" s="73">
        <v>5.22</v>
      </c>
      <c r="I23" s="73">
        <v>3.51</v>
      </c>
      <c r="J23" s="73">
        <v>36</v>
      </c>
      <c r="K23" s="82"/>
    </row>
    <row r="24" spans="1:12" ht="23.15" customHeight="1" x14ac:dyDescent="0.35">
      <c r="A24" s="131"/>
      <c r="B24" s="133" t="s">
        <v>20</v>
      </c>
      <c r="C24" s="134"/>
      <c r="D24" s="134"/>
      <c r="E24" s="135"/>
      <c r="F24" s="56">
        <f>SUM(F20:F23)</f>
        <v>90.79</v>
      </c>
      <c r="G24" s="56">
        <f>SUM(G20:G23)</f>
        <v>671.7</v>
      </c>
      <c r="H24" s="56">
        <f>SUM(H20:H23)</f>
        <v>27.13</v>
      </c>
      <c r="I24" s="56">
        <f>SUM(I20:I23)</f>
        <v>26.439999999999998</v>
      </c>
      <c r="J24" s="56">
        <f>SUM(J20:J23)</f>
        <v>85.62</v>
      </c>
      <c r="K24" s="82"/>
    </row>
    <row r="25" spans="1:12" ht="23.15" customHeight="1" x14ac:dyDescent="0.35">
      <c r="A25" s="131"/>
      <c r="B25" s="132" t="s">
        <v>32</v>
      </c>
      <c r="C25" s="121"/>
      <c r="D25" s="121"/>
      <c r="E25" s="122"/>
      <c r="F25" s="57">
        <f>SUM(F24,F18)</f>
        <v>130.63999999999999</v>
      </c>
      <c r="G25" s="58">
        <f>SUM(G24,G18)</f>
        <v>1211.4000000000001</v>
      </c>
      <c r="H25" s="58">
        <f>SUM(H18,H24)</f>
        <v>40.64</v>
      </c>
      <c r="I25" s="58">
        <f>SUM(I18,I24)</f>
        <v>41.54</v>
      </c>
      <c r="J25" s="57">
        <f>SUM(J18,J24)</f>
        <v>175.66</v>
      </c>
      <c r="K25" s="82"/>
    </row>
    <row r="26" spans="1:12" ht="23.15" customHeight="1" x14ac:dyDescent="0.35">
      <c r="A26" s="59"/>
      <c r="B26" s="34"/>
      <c r="C26" s="34"/>
      <c r="D26" s="60"/>
      <c r="E26" s="60"/>
      <c r="F26" s="61"/>
      <c r="G26" s="62"/>
      <c r="H26" s="62"/>
      <c r="I26" s="62"/>
      <c r="J26" s="61"/>
    </row>
    <row r="27" spans="1:12" ht="23.15" customHeight="1" x14ac:dyDescent="0.35">
      <c r="A27" s="63"/>
      <c r="B27" s="64" t="s">
        <v>22</v>
      </c>
      <c r="C27" s="64"/>
      <c r="D27" s="64"/>
      <c r="E27" s="64"/>
      <c r="F27" s="64"/>
      <c r="G27" s="136" t="s">
        <v>23</v>
      </c>
      <c r="H27" s="136"/>
      <c r="I27" s="136"/>
      <c r="J27" s="136"/>
    </row>
    <row r="28" spans="1:12" ht="23.15" customHeight="1" x14ac:dyDescent="0.35">
      <c r="A28" s="63"/>
      <c r="B28" s="34"/>
      <c r="C28" s="34"/>
      <c r="D28" s="34"/>
      <c r="E28" s="34"/>
      <c r="F28" s="34"/>
      <c r="G28" s="34"/>
      <c r="H28" s="34"/>
      <c r="I28" s="34"/>
      <c r="J28" s="64"/>
    </row>
    <row r="29" spans="1:12" ht="23.15" customHeight="1" x14ac:dyDescent="0.35">
      <c r="A29" s="63"/>
      <c r="B29" s="64" t="s">
        <v>24</v>
      </c>
      <c r="C29" s="64"/>
      <c r="D29" s="64"/>
      <c r="E29" s="64"/>
      <c r="F29" s="64"/>
      <c r="G29" s="136" t="s">
        <v>25</v>
      </c>
      <c r="H29" s="136"/>
      <c r="I29" s="136"/>
      <c r="J29" s="34"/>
    </row>
    <row r="30" spans="1:12" ht="15.5" x14ac:dyDescent="0.35">
      <c r="A30" s="63"/>
      <c r="B30" s="34"/>
      <c r="C30" s="34"/>
      <c r="D30" s="34"/>
      <c r="E30" s="34"/>
      <c r="F30" s="34"/>
      <c r="G30" s="34"/>
      <c r="H30" s="34"/>
      <c r="I30" s="34"/>
      <c r="J30" s="34"/>
    </row>
    <row r="31" spans="1:12" ht="15.5" x14ac:dyDescent="0.35">
      <c r="A31" s="65"/>
      <c r="B31" s="64" t="s">
        <v>26</v>
      </c>
      <c r="C31" s="64"/>
      <c r="D31" s="64"/>
      <c r="E31" s="64"/>
      <c r="F31" s="64"/>
      <c r="G31" s="136" t="s">
        <v>27</v>
      </c>
      <c r="H31" s="136"/>
      <c r="I31" s="136"/>
      <c r="J31" s="136"/>
    </row>
    <row r="32" spans="1:12" ht="23.15" customHeight="1" x14ac:dyDescent="0.35">
      <c r="A32" s="123"/>
      <c r="B32" s="34"/>
      <c r="C32" s="34"/>
      <c r="D32" s="34"/>
      <c r="E32" s="34"/>
      <c r="F32" s="34"/>
      <c r="G32" s="34"/>
      <c r="H32" s="34"/>
      <c r="I32" s="34"/>
      <c r="J32" s="34"/>
    </row>
    <row r="33" spans="1:10" ht="23.15" customHeight="1" x14ac:dyDescent="0.35">
      <c r="A33" s="123"/>
      <c r="B33" s="34"/>
      <c r="C33" s="34"/>
      <c r="D33" s="34"/>
      <c r="E33" s="34"/>
      <c r="F33" s="34"/>
      <c r="G33" s="34"/>
      <c r="H33" s="34"/>
      <c r="I33" s="34"/>
      <c r="J33" s="34"/>
    </row>
    <row r="34" spans="1:10" ht="23.15" customHeight="1" x14ac:dyDescent="0.35">
      <c r="A34" s="123"/>
      <c r="B34" s="34"/>
      <c r="C34" s="34"/>
      <c r="D34" s="34"/>
      <c r="E34" s="34"/>
      <c r="F34" s="34"/>
      <c r="G34" s="34"/>
      <c r="H34" s="34"/>
      <c r="I34" s="34"/>
      <c r="J34" s="34"/>
    </row>
    <row r="35" spans="1:10" ht="23.15" customHeight="1" x14ac:dyDescent="0.35">
      <c r="A35" s="123"/>
      <c r="B35" s="34"/>
      <c r="C35" s="34"/>
      <c r="D35" s="34"/>
      <c r="E35" s="34"/>
      <c r="F35" s="34"/>
      <c r="G35" s="34"/>
      <c r="H35" s="34"/>
      <c r="I35" s="34"/>
      <c r="J35" s="34"/>
    </row>
    <row r="36" spans="1:10" ht="23.15" customHeight="1" x14ac:dyDescent="0.35">
      <c r="A36" s="123"/>
      <c r="B36" s="34"/>
      <c r="C36" s="34"/>
      <c r="D36" s="34"/>
      <c r="E36" s="34"/>
      <c r="F36" s="34"/>
      <c r="G36" s="34"/>
      <c r="H36" s="34"/>
      <c r="I36" s="34"/>
      <c r="J36" s="34"/>
    </row>
    <row r="37" spans="1:10" ht="23.15" customHeight="1" x14ac:dyDescent="0.35">
      <c r="A37" s="123"/>
      <c r="B37" s="34"/>
      <c r="C37" s="34"/>
      <c r="D37" s="34"/>
      <c r="E37" s="34"/>
      <c r="F37" s="34"/>
      <c r="G37" s="34"/>
      <c r="H37" s="34"/>
      <c r="I37" s="34"/>
      <c r="J37" s="34"/>
    </row>
    <row r="38" spans="1:10" ht="15.5" x14ac:dyDescent="0.35">
      <c r="A38" s="123"/>
      <c r="B38" s="34"/>
      <c r="C38" s="34"/>
      <c r="D38" s="34"/>
      <c r="E38" s="34"/>
      <c r="F38" s="34"/>
      <c r="G38" s="34"/>
      <c r="H38" s="34"/>
      <c r="I38" s="34"/>
      <c r="J38" s="34"/>
    </row>
    <row r="39" spans="1:10" ht="23.15" customHeight="1" x14ac:dyDescent="0.35">
      <c r="A39" s="123"/>
      <c r="B39" s="34"/>
      <c r="C39" s="34"/>
      <c r="D39" s="34"/>
      <c r="E39" s="34"/>
      <c r="F39" s="34"/>
      <c r="G39" s="34"/>
      <c r="H39" s="34"/>
      <c r="I39" s="34"/>
      <c r="J39" s="34"/>
    </row>
    <row r="40" spans="1:10" ht="23.15" customHeight="1" x14ac:dyDescent="0.35">
      <c r="A40" s="123"/>
      <c r="B40" s="34"/>
      <c r="C40" s="34"/>
      <c r="D40" s="34"/>
      <c r="E40" s="34"/>
      <c r="F40" s="34"/>
      <c r="G40" s="34"/>
      <c r="H40" s="34"/>
      <c r="I40" s="34"/>
      <c r="J40" s="34"/>
    </row>
  </sheetData>
  <mergeCells count="16">
    <mergeCell ref="B25:E25"/>
    <mergeCell ref="B24:E24"/>
    <mergeCell ref="G29:I29"/>
    <mergeCell ref="G27:J27"/>
    <mergeCell ref="G31:J31"/>
    <mergeCell ref="A32:A40"/>
    <mergeCell ref="A4:A7"/>
    <mergeCell ref="A9:A13"/>
    <mergeCell ref="A15:A18"/>
    <mergeCell ref="A20:A25"/>
    <mergeCell ref="B1:D1"/>
    <mergeCell ref="B13:E13"/>
    <mergeCell ref="E1:H1"/>
    <mergeCell ref="B7:E7"/>
    <mergeCell ref="B18:E18"/>
    <mergeCell ref="D14:E14"/>
  </mergeCells>
  <pageMargins left="0.23622047244094491" right="0.23622047244094491" top="0.74803149606299213" bottom="0.74803149606299213" header="0.31496062992125984" footer="0.31496062992125984"/>
  <pageSetup paperSize="9"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1-4</vt:lpstr>
      <vt:lpstr>5-11</vt:lpstr>
      <vt:lpstr>'1-4'!Область_печати</vt:lpstr>
      <vt:lpstr>'5-11'!Область_печати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2023-08-31T11:26:39Z</cp:lastPrinted>
  <dcterms:created xsi:type="dcterms:W3CDTF">2015-06-05T18:19:34Z</dcterms:created>
  <dcterms:modified xsi:type="dcterms:W3CDTF">2023-08-31T11:26:50Z</dcterms:modified>
</cp:coreProperties>
</file>