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'1-4'!$A$1:$J$38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2" l="1"/>
  <c r="G34" i="2"/>
  <c r="H34" i="2"/>
  <c r="I34" i="2"/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4" i="2"/>
  <c r="J28" i="2"/>
  <c r="I28" i="2"/>
  <c r="H28" i="2"/>
  <c r="G28" i="2"/>
  <c r="F28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<sst xmlns="http://schemas.openxmlformats.org/spreadsheetml/2006/main" count="179" uniqueCount="90">
  <si>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</si>
  <si>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</si>
  <si>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</si>
  <si>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</si>
  <si>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</si>
  <si>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</si>
  <si>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</si>
  <si>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</si>
  <si>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</si>
  <si>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</si>
  <si>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</si>
  <si>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</si>
  <si>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</si>
  <si>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</si>
  <si>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</si>
  <si>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</si>
  <si>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</si>
  <si>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</si>
  <si>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</si>
  <si>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</si>
  <si>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</si>
  <si>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</si>
  <si>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</si>
  <si>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</si>
  <si>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</si>
  <si>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</si>
  <si>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</si>
  <si>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</si>
  <si>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</si>
  <si>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</si>
  <si>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</si>
  <si>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</si>
  <si>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</si>
  <si>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</si>
  <si>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</si>
  <si>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</si>
  <si>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</si>
  <si>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</si>
  <si>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</si>
  <si>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</si>
  <si>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</si>
  <si>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</si>
  <si>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</si>
  <si>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</si>
  <si>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Чай с сахаром</t>
  </si>
  <si>
    <t>150/15</t>
  </si>
  <si>
    <t>ЗАВТРАК            (5-11 классы ОХРАНА ЗРЕНИЯ)</t>
  </si>
  <si>
    <t>ИТОГО 5-11 классы охрана зрения</t>
  </si>
  <si>
    <t>173/15</t>
  </si>
  <si>
    <t>348/15</t>
  </si>
  <si>
    <t>ОБЕД                (1-4 классы ОХРАНА ЗРЕНИЯ)</t>
  </si>
  <si>
    <t>ОБЕД               (5-11 классы ОХРАНА ЗРЕНИЯ)</t>
  </si>
  <si>
    <t xml:space="preserve">Батон </t>
  </si>
  <si>
    <t>377/15</t>
  </si>
  <si>
    <t>07.09.2023</t>
  </si>
  <si>
    <t>223/15/22</t>
  </si>
  <si>
    <t>Запеканка из творога с повидлом</t>
  </si>
  <si>
    <t>100/15</t>
  </si>
  <si>
    <t>303/15</t>
  </si>
  <si>
    <t>Каша гречневая вязкая</t>
  </si>
  <si>
    <t>Чай с лимоном и сахаром</t>
  </si>
  <si>
    <t>67/15</t>
  </si>
  <si>
    <t>Винегрет овощной</t>
  </si>
  <si>
    <t>113/15/22</t>
  </si>
  <si>
    <t>Суп лапша домашняя с окорочком</t>
  </si>
  <si>
    <t>250/12,5</t>
  </si>
  <si>
    <t>199/15/22</t>
  </si>
  <si>
    <t>401/96</t>
  </si>
  <si>
    <t>Гуляш из свинины</t>
  </si>
  <si>
    <t>50/50</t>
  </si>
  <si>
    <t>348/15/22</t>
  </si>
  <si>
    <t>Компот из изюма</t>
  </si>
  <si>
    <t>Гороховое пюре</t>
  </si>
  <si>
    <t>ттк</t>
  </si>
  <si>
    <t>Сок</t>
  </si>
  <si>
    <t>6/22</t>
  </si>
  <si>
    <t>265/15</t>
  </si>
  <si>
    <t>Плов из говядины</t>
  </si>
  <si>
    <t>25/125</t>
  </si>
  <si>
    <t>345/15</t>
  </si>
  <si>
    <t>Компот из смородины</t>
  </si>
  <si>
    <t>Плюшка Московская</t>
  </si>
  <si>
    <t>71/15</t>
  </si>
  <si>
    <t>Огурец свежий</t>
  </si>
  <si>
    <t>3,13</t>
  </si>
  <si>
    <t>Каша манная молочная</t>
  </si>
  <si>
    <t>2/15</t>
  </si>
  <si>
    <t>Бутерброд с повидлом</t>
  </si>
  <si>
    <t>388/15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</si>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</sst>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2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view="pageBreakPreview" topLeftCell="A25" zoomScaleNormal="100" zoomScaleSheetLayoutView="100" workbookViewId="0">
      <selection activeCell="B33" sqref="B33:J33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73" t="s">
        <v>1</v>
      </c>
      <c r="J1" s="13" t="s">
        <v>54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4" t="s">
        <v>29</v>
      </c>
      <c r="B4" s="61"/>
      <c r="C4" s="90" t="s">
        <v>55</v>
      </c>
      <c r="D4" s="19" t="s">
        <v>56</v>
      </c>
      <c r="E4" s="18" t="s">
        <v>57</v>
      </c>
      <c r="F4" s="18">
        <v>48.07</v>
      </c>
      <c r="G4" s="69">
        <v>284.3</v>
      </c>
      <c r="H4" s="18">
        <v>17.64</v>
      </c>
      <c r="I4" s="18">
        <v>12.08</v>
      </c>
      <c r="J4" s="18">
        <v>26.75</v>
      </c>
    </row>
    <row r="5" spans="1:12" ht="22" customHeight="1" x14ac:dyDescent="0.35">
      <c r="A5" s="105"/>
      <c r="B5" s="61" t="s">
        <v>13</v>
      </c>
      <c r="C5" s="90" t="s">
        <v>58</v>
      </c>
      <c r="D5" s="19" t="s">
        <v>59</v>
      </c>
      <c r="E5" s="18">
        <v>150</v>
      </c>
      <c r="F5" s="18">
        <v>9.35</v>
      </c>
      <c r="G5" s="69">
        <v>146</v>
      </c>
      <c r="H5" s="18">
        <v>4.58</v>
      </c>
      <c r="I5" s="18">
        <v>5.01</v>
      </c>
      <c r="J5" s="18">
        <v>20.52</v>
      </c>
    </row>
    <row r="6" spans="1:12" ht="22" customHeight="1" x14ac:dyDescent="0.35">
      <c r="A6" s="105"/>
      <c r="B6" s="62" t="s">
        <v>18</v>
      </c>
      <c r="C6" s="18" t="s">
        <v>53</v>
      </c>
      <c r="D6" s="19" t="s">
        <v>60</v>
      </c>
      <c r="E6" s="90">
        <v>200</v>
      </c>
      <c r="F6" s="69">
        <v>6.08</v>
      </c>
      <c r="G6" s="69">
        <v>62</v>
      </c>
      <c r="H6" s="18">
        <v>0.13</v>
      </c>
      <c r="I6" s="18">
        <v>0.02</v>
      </c>
      <c r="J6" s="18">
        <v>15.2</v>
      </c>
    </row>
    <row r="7" spans="1:12" ht="22" customHeight="1" x14ac:dyDescent="0.35">
      <c r="A7" s="105"/>
      <c r="B7" s="61" t="s">
        <v>14</v>
      </c>
      <c r="C7" s="70"/>
      <c r="D7" s="20" t="s">
        <v>39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6"/>
      <c r="B8" s="96" t="s">
        <v>21</v>
      </c>
      <c r="C8" s="97"/>
      <c r="D8" s="97"/>
      <c r="E8" s="98"/>
      <c r="F8" s="21">
        <f>SUM(F4:F7)</f>
        <v>67</v>
      </c>
      <c r="G8" s="22">
        <f>SUM(G4:G7)</f>
        <v>557.29999999999995</v>
      </c>
      <c r="H8" s="22">
        <f>SUM(H4:H7)</f>
        <v>24.229999999999997</v>
      </c>
      <c r="I8" s="22">
        <f>SUM(I4:I7)</f>
        <v>17.739999999999998</v>
      </c>
      <c r="J8" s="21">
        <f>SUM(J4:J7)</f>
        <v>75.22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1" t="s">
        <v>36</v>
      </c>
      <c r="B10" s="23" t="s">
        <v>10</v>
      </c>
      <c r="C10" s="92" t="s">
        <v>61</v>
      </c>
      <c r="D10" s="72" t="s">
        <v>62</v>
      </c>
      <c r="E10" s="18">
        <v>100</v>
      </c>
      <c r="F10" s="18">
        <v>13.85</v>
      </c>
      <c r="G10" s="18">
        <v>122</v>
      </c>
      <c r="H10" s="18">
        <v>1.38</v>
      </c>
      <c r="I10" s="18">
        <v>10.02</v>
      </c>
      <c r="J10" s="67">
        <v>6.55</v>
      </c>
      <c r="K10" s="65"/>
      <c r="L10" s="68"/>
    </row>
    <row r="11" spans="1:12" ht="18" x14ac:dyDescent="0.4">
      <c r="A11" s="102"/>
      <c r="B11" s="23" t="s">
        <v>11</v>
      </c>
      <c r="C11" s="94" t="s">
        <v>63</v>
      </c>
      <c r="D11" s="72" t="s">
        <v>64</v>
      </c>
      <c r="E11" s="18" t="s">
        <v>65</v>
      </c>
      <c r="F11" s="18">
        <v>17.87</v>
      </c>
      <c r="G11" s="18">
        <v>170.2</v>
      </c>
      <c r="H11" s="18">
        <v>9.85</v>
      </c>
      <c r="I11" s="18">
        <v>8.32</v>
      </c>
      <c r="J11" s="67">
        <v>11.67</v>
      </c>
      <c r="K11" s="65"/>
      <c r="L11" s="68"/>
    </row>
    <row r="12" spans="1:12" ht="23" customHeight="1" x14ac:dyDescent="0.4">
      <c r="A12" s="102"/>
      <c r="B12" s="23" t="s">
        <v>13</v>
      </c>
      <c r="C12" s="93" t="s">
        <v>66</v>
      </c>
      <c r="D12" s="19" t="s">
        <v>72</v>
      </c>
      <c r="E12" s="18">
        <v>150</v>
      </c>
      <c r="F12" s="69">
        <v>9.1</v>
      </c>
      <c r="G12" s="69">
        <v>231.65</v>
      </c>
      <c r="H12" s="69">
        <v>13.16</v>
      </c>
      <c r="I12" s="69">
        <v>5</v>
      </c>
      <c r="J12" s="145">
        <v>33.83</v>
      </c>
      <c r="K12" s="65"/>
      <c r="L12" s="68"/>
    </row>
    <row r="13" spans="1:12" ht="23" customHeight="1" x14ac:dyDescent="0.4">
      <c r="A13" s="102"/>
      <c r="B13" s="23" t="s">
        <v>12</v>
      </c>
      <c r="C13" s="94" t="s">
        <v>67</v>
      </c>
      <c r="D13" s="19" t="s">
        <v>68</v>
      </c>
      <c r="E13" s="18" t="s">
        <v>69</v>
      </c>
      <c r="F13" s="69">
        <v>42.5</v>
      </c>
      <c r="G13" s="69">
        <v>202.4</v>
      </c>
      <c r="H13" s="69">
        <v>15.51</v>
      </c>
      <c r="I13" s="69">
        <v>11.1</v>
      </c>
      <c r="J13" s="69">
        <v>3.5</v>
      </c>
      <c r="K13" s="65"/>
    </row>
    <row r="14" spans="1:12" ht="23" customHeight="1" x14ac:dyDescent="0.4">
      <c r="A14" s="102"/>
      <c r="B14" s="23" t="s">
        <v>40</v>
      </c>
      <c r="C14" s="18"/>
      <c r="D14" s="19" t="s">
        <v>41</v>
      </c>
      <c r="E14" s="18">
        <v>20</v>
      </c>
      <c r="F14" s="69">
        <v>1.8</v>
      </c>
      <c r="G14" s="69">
        <v>46</v>
      </c>
      <c r="H14" s="69">
        <v>1.5</v>
      </c>
      <c r="I14" s="69">
        <v>0.2</v>
      </c>
      <c r="J14" s="69">
        <v>9.8000000000000007</v>
      </c>
      <c r="K14" s="65"/>
    </row>
    <row r="15" spans="1:12" ht="23" customHeight="1" x14ac:dyDescent="0.4">
      <c r="A15" s="102"/>
      <c r="B15" s="23" t="s">
        <v>40</v>
      </c>
      <c r="C15" s="18"/>
      <c r="D15" s="19" t="s">
        <v>42</v>
      </c>
      <c r="E15" s="18">
        <v>20</v>
      </c>
      <c r="F15" s="69">
        <v>1.6</v>
      </c>
      <c r="G15" s="69">
        <v>40</v>
      </c>
      <c r="H15" s="69">
        <v>1.3</v>
      </c>
      <c r="I15" s="69">
        <v>0.2</v>
      </c>
      <c r="J15" s="69">
        <v>8.1999999999999993</v>
      </c>
      <c r="K15" s="65"/>
    </row>
    <row r="16" spans="1:12" ht="23" customHeight="1" x14ac:dyDescent="0.4">
      <c r="A16" s="102"/>
      <c r="B16" s="23" t="s">
        <v>18</v>
      </c>
      <c r="C16" s="90" t="s">
        <v>70</v>
      </c>
      <c r="D16" s="19" t="s">
        <v>71</v>
      </c>
      <c r="E16" s="18">
        <v>200</v>
      </c>
      <c r="F16" s="69">
        <v>10.28</v>
      </c>
      <c r="G16" s="69">
        <v>122.2</v>
      </c>
      <c r="H16" s="69">
        <v>0.35</v>
      </c>
      <c r="I16" s="69">
        <v>7.0000000000000007E-2</v>
      </c>
      <c r="J16" s="69">
        <v>29.85</v>
      </c>
      <c r="K16" s="65"/>
    </row>
    <row r="17" spans="1:11" ht="23" customHeight="1" x14ac:dyDescent="0.35">
      <c r="A17" s="102"/>
      <c r="B17" s="109" t="s">
        <v>21</v>
      </c>
      <c r="C17" s="110"/>
      <c r="D17" s="110"/>
      <c r="E17" s="111"/>
      <c r="F17" s="24">
        <f>SUM(F10:F16)</f>
        <v>96.999999999999986</v>
      </c>
      <c r="G17" s="25">
        <f>SUM(G10:G16)</f>
        <v>934.45</v>
      </c>
      <c r="H17" s="25">
        <f>SUM(H10:H16)</f>
        <v>43.05</v>
      </c>
      <c r="I17" s="25">
        <f>SUM(I10:I16)</f>
        <v>34.910000000000004</v>
      </c>
      <c r="J17" s="25">
        <f>SUM(J10:J16)</f>
        <v>103.4</v>
      </c>
      <c r="K17" s="65"/>
    </row>
    <row r="18" spans="1:11" ht="25" customHeight="1" x14ac:dyDescent="0.4">
      <c r="A18" s="103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1" ht="26" customHeight="1" x14ac:dyDescent="0.4">
      <c r="A19" s="113" t="s">
        <v>33</v>
      </c>
      <c r="B19" s="23" t="s">
        <v>13</v>
      </c>
      <c r="C19" s="90" t="s">
        <v>66</v>
      </c>
      <c r="D19" s="19" t="s">
        <v>72</v>
      </c>
      <c r="E19" s="69">
        <v>150</v>
      </c>
      <c r="F19" s="69">
        <v>9.1</v>
      </c>
      <c r="G19" s="69">
        <v>231.65</v>
      </c>
      <c r="H19" s="69">
        <v>13.16</v>
      </c>
      <c r="I19" s="69">
        <v>5</v>
      </c>
      <c r="J19" s="69">
        <v>33.83</v>
      </c>
    </row>
    <row r="20" spans="1:11" ht="26" customHeight="1" x14ac:dyDescent="0.4">
      <c r="A20" s="114"/>
      <c r="B20" s="23" t="s">
        <v>12</v>
      </c>
      <c r="C20" s="90" t="s">
        <v>67</v>
      </c>
      <c r="D20" s="19" t="s">
        <v>68</v>
      </c>
      <c r="E20" s="69" t="s">
        <v>69</v>
      </c>
      <c r="F20" s="69">
        <v>42.5</v>
      </c>
      <c r="G20" s="69">
        <v>202.4</v>
      </c>
      <c r="H20" s="69">
        <v>15.51</v>
      </c>
      <c r="I20" s="69">
        <v>11.1</v>
      </c>
      <c r="J20" s="69">
        <v>3.5</v>
      </c>
    </row>
    <row r="21" spans="1:11" ht="26" customHeight="1" x14ac:dyDescent="0.4">
      <c r="A21" s="114"/>
      <c r="B21" s="23" t="s">
        <v>20</v>
      </c>
      <c r="C21" s="92" t="s">
        <v>75</v>
      </c>
      <c r="D21" s="91" t="s">
        <v>81</v>
      </c>
      <c r="E21" s="69">
        <v>50</v>
      </c>
      <c r="F21" s="69">
        <v>8.4</v>
      </c>
      <c r="G21" s="69">
        <v>183.5</v>
      </c>
      <c r="H21" s="69">
        <v>4.55</v>
      </c>
      <c r="I21" s="69">
        <v>4.3</v>
      </c>
      <c r="J21" s="69">
        <v>31.45</v>
      </c>
    </row>
    <row r="22" spans="1:11" ht="26" customHeight="1" x14ac:dyDescent="0.4">
      <c r="A22" s="114"/>
      <c r="B22" s="23" t="s">
        <v>18</v>
      </c>
      <c r="C22" s="18" t="s">
        <v>73</v>
      </c>
      <c r="D22" s="19" t="s">
        <v>74</v>
      </c>
      <c r="E22" s="69">
        <v>200</v>
      </c>
      <c r="F22" s="69">
        <v>30</v>
      </c>
      <c r="G22" s="69">
        <v>96</v>
      </c>
      <c r="H22" s="69">
        <v>0</v>
      </c>
      <c r="I22" s="69">
        <v>0</v>
      </c>
      <c r="J22" s="69">
        <v>24</v>
      </c>
    </row>
    <row r="23" spans="1:11" ht="28" customHeight="1" x14ac:dyDescent="0.35">
      <c r="A23" s="114"/>
      <c r="B23" s="96" t="s">
        <v>21</v>
      </c>
      <c r="C23" s="97"/>
      <c r="D23" s="97"/>
      <c r="E23" s="98"/>
      <c r="F23" s="24">
        <f>SUM(F19:F22)</f>
        <v>90</v>
      </c>
      <c r="G23" s="24">
        <f>SUM(G19:G22)</f>
        <v>713.55</v>
      </c>
      <c r="H23" s="24">
        <f>SUM(H19:H22)</f>
        <v>33.22</v>
      </c>
      <c r="I23" s="24">
        <f>SUM(I19:I22)</f>
        <v>20.400000000000002</v>
      </c>
      <c r="J23" s="24">
        <f>SUM(J19:J22)</f>
        <v>92.78</v>
      </c>
    </row>
    <row r="24" spans="1:11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100" t="s">
        <v>34</v>
      </c>
      <c r="B25" s="61" t="s">
        <v>12</v>
      </c>
      <c r="C25" s="92" t="s">
        <v>76</v>
      </c>
      <c r="D25" s="19" t="s">
        <v>77</v>
      </c>
      <c r="E25" s="18" t="s">
        <v>78</v>
      </c>
      <c r="F25" s="18">
        <v>45.66</v>
      </c>
      <c r="G25" s="69">
        <v>321.98</v>
      </c>
      <c r="H25" s="18">
        <v>16.489999999999998</v>
      </c>
      <c r="I25" s="18">
        <v>16.89</v>
      </c>
      <c r="J25" s="18">
        <v>26.02</v>
      </c>
    </row>
    <row r="26" spans="1:11" ht="28" customHeight="1" x14ac:dyDescent="0.35">
      <c r="A26" s="100"/>
      <c r="B26" s="62" t="s">
        <v>18</v>
      </c>
      <c r="C26" s="92" t="s">
        <v>79</v>
      </c>
      <c r="D26" s="19" t="s">
        <v>80</v>
      </c>
      <c r="E26" s="18">
        <v>200</v>
      </c>
      <c r="F26" s="69">
        <v>18.18</v>
      </c>
      <c r="G26" s="69">
        <v>41</v>
      </c>
      <c r="H26" s="18">
        <v>0.17</v>
      </c>
      <c r="I26" s="18">
        <v>0.06</v>
      </c>
      <c r="J26" s="18">
        <v>9.6199999999999992</v>
      </c>
    </row>
    <row r="27" spans="1:11" ht="28" customHeight="1" x14ac:dyDescent="0.35">
      <c r="A27" s="100"/>
      <c r="B27" s="61" t="s">
        <v>14</v>
      </c>
      <c r="C27" s="70" t="s">
        <v>30</v>
      </c>
      <c r="D27" s="20" t="s">
        <v>52</v>
      </c>
      <c r="E27" s="18">
        <v>55</v>
      </c>
      <c r="F27" s="69">
        <v>3.16</v>
      </c>
      <c r="G27" s="69">
        <v>132.80000000000001</v>
      </c>
      <c r="H27" s="18">
        <v>3.83</v>
      </c>
      <c r="I27" s="18">
        <v>2.56</v>
      </c>
      <c r="J27" s="18">
        <v>26.37</v>
      </c>
    </row>
    <row r="28" spans="1:11" ht="28" customHeight="1" x14ac:dyDescent="0.35">
      <c r="A28" s="100"/>
      <c r="B28" s="96" t="s">
        <v>21</v>
      </c>
      <c r="C28" s="97"/>
      <c r="D28" s="97"/>
      <c r="E28" s="98"/>
      <c r="F28" s="21">
        <f>SUM(F25:F27)</f>
        <v>67</v>
      </c>
      <c r="G28" s="22">
        <f>SUM(G25:G27)</f>
        <v>495.78000000000003</v>
      </c>
      <c r="H28" s="22">
        <f>SUM(H25:H27)</f>
        <v>20.490000000000002</v>
      </c>
      <c r="I28" s="22">
        <f>SUM(I25:I27)</f>
        <v>19.509999999999998</v>
      </c>
      <c r="J28" s="22">
        <f>SUM(J25:J27)</f>
        <v>62.010000000000005</v>
      </c>
    </row>
    <row r="29" spans="1:11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1" ht="28" customHeight="1" x14ac:dyDescent="0.35">
      <c r="A30" s="100" t="s">
        <v>35</v>
      </c>
      <c r="B30" s="27" t="s">
        <v>10</v>
      </c>
      <c r="C30" s="90" t="s">
        <v>82</v>
      </c>
      <c r="D30" s="19" t="s">
        <v>83</v>
      </c>
      <c r="E30" s="18">
        <v>10</v>
      </c>
      <c r="F30" s="18">
        <v>1.53</v>
      </c>
      <c r="G30" s="69">
        <v>2.2000000000000002</v>
      </c>
      <c r="H30" s="18">
        <v>0.11</v>
      </c>
      <c r="I30" s="18">
        <v>0.02</v>
      </c>
      <c r="J30" s="18">
        <v>0.38</v>
      </c>
    </row>
    <row r="31" spans="1:11" ht="28" customHeight="1" x14ac:dyDescent="0.35">
      <c r="A31" s="100"/>
      <c r="B31" s="63" t="s">
        <v>12</v>
      </c>
      <c r="C31" s="94" t="s">
        <v>76</v>
      </c>
      <c r="D31" s="19" t="s">
        <v>77</v>
      </c>
      <c r="E31" s="18" t="s">
        <v>78</v>
      </c>
      <c r="F31" s="69">
        <v>45.66</v>
      </c>
      <c r="G31" s="69">
        <v>321.98</v>
      </c>
      <c r="H31" s="70">
        <v>16.489999999999998</v>
      </c>
      <c r="I31" s="18">
        <v>16.89</v>
      </c>
      <c r="J31" s="18">
        <v>26.02</v>
      </c>
    </row>
    <row r="32" spans="1:11" ht="28" customHeight="1" x14ac:dyDescent="0.35">
      <c r="A32" s="100"/>
      <c r="B32" s="63" t="s">
        <v>14</v>
      </c>
      <c r="C32" s="18" t="s">
        <v>30</v>
      </c>
      <c r="D32" s="19" t="s">
        <v>31</v>
      </c>
      <c r="E32" s="18">
        <v>45</v>
      </c>
      <c r="F32" s="69">
        <v>2.5299999999999998</v>
      </c>
      <c r="G32" s="69">
        <v>108.63</v>
      </c>
      <c r="H32" s="70" t="s">
        <v>84</v>
      </c>
      <c r="I32" s="18">
        <v>2.1</v>
      </c>
      <c r="J32" s="18">
        <v>21.57</v>
      </c>
    </row>
    <row r="33" spans="1:10" ht="18" x14ac:dyDescent="0.35">
      <c r="A33" s="100"/>
      <c r="B33" s="63" t="s">
        <v>18</v>
      </c>
      <c r="C33" s="70" t="s">
        <v>49</v>
      </c>
      <c r="D33" s="19" t="s">
        <v>71</v>
      </c>
      <c r="E33" s="18">
        <v>200</v>
      </c>
      <c r="F33" s="18">
        <v>10.28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100"/>
      <c r="B34" s="99" t="s">
        <v>21</v>
      </c>
      <c r="C34" s="99"/>
      <c r="D34" s="99"/>
      <c r="E34" s="99"/>
      <c r="F34" s="21">
        <f>SUM(F30:F33)</f>
        <v>60</v>
      </c>
      <c r="G34" s="22">
        <f>SUM(G30:G33)</f>
        <v>555.01</v>
      </c>
      <c r="H34" s="22">
        <f>SUM(H30:H33)</f>
        <v>16.95</v>
      </c>
      <c r="I34" s="22">
        <f>SUM(I30:I33)</f>
        <v>19.080000000000002</v>
      </c>
      <c r="J34" s="22">
        <f>SUM(J30:J33)</f>
        <v>77.819999999999993</v>
      </c>
    </row>
    <row r="35" spans="1:10" ht="28" customHeight="1" x14ac:dyDescent="0.35">
      <c r="A35" s="11"/>
      <c r="B35" s="28" t="s">
        <v>23</v>
      </c>
      <c r="C35" s="28"/>
      <c r="D35" s="28"/>
      <c r="E35" s="28"/>
      <c r="F35" s="28"/>
      <c r="G35" s="95" t="s">
        <v>24</v>
      </c>
      <c r="H35" s="95"/>
      <c r="I35" s="95"/>
      <c r="J35" s="95"/>
    </row>
    <row r="36" spans="1:10" ht="16.5" x14ac:dyDescent="0.35">
      <c r="A36" s="11"/>
      <c r="B36" s="28" t="s">
        <v>25</v>
      </c>
      <c r="C36" s="28"/>
      <c r="D36" s="28"/>
      <c r="E36" s="28"/>
      <c r="F36" s="28"/>
      <c r="G36" s="95" t="s">
        <v>26</v>
      </c>
      <c r="H36" s="95"/>
      <c r="I36" s="95"/>
      <c r="J36" s="29"/>
    </row>
    <row r="37" spans="1:10" ht="16.5" x14ac:dyDescent="0.35">
      <c r="A37" s="1"/>
      <c r="B37" s="29"/>
      <c r="C37" s="29"/>
      <c r="D37" s="29"/>
      <c r="E37" s="29"/>
      <c r="F37" s="29"/>
      <c r="G37" s="29"/>
      <c r="H37" s="29"/>
      <c r="I37" s="29"/>
      <c r="J37" s="29"/>
    </row>
    <row r="38" spans="1:10" ht="16.5" x14ac:dyDescent="0.35">
      <c r="A38" s="1"/>
      <c r="B38" s="28" t="s">
        <v>27</v>
      </c>
      <c r="C38" s="28"/>
      <c r="D38" s="28"/>
      <c r="E38" s="28"/>
      <c r="F38" s="28"/>
      <c r="G38" s="95" t="s">
        <v>28</v>
      </c>
      <c r="H38" s="95"/>
      <c r="I38" s="95"/>
      <c r="J38" s="95"/>
    </row>
    <row r="39" spans="1:10" x14ac:dyDescent="0.35">
      <c r="A39" s="1"/>
      <c r="B39" s="30"/>
      <c r="C39" s="30"/>
      <c r="D39" s="30"/>
      <c r="E39" s="30"/>
      <c r="F39" s="30"/>
      <c r="G39" s="30"/>
      <c r="H39" s="30"/>
      <c r="I39" s="30"/>
      <c r="J39" s="30"/>
    </row>
    <row r="40" spans="1:10" x14ac:dyDescent="0.35">
      <c r="A40" s="1"/>
    </row>
    <row r="41" spans="1:10" x14ac:dyDescent="0.35">
      <c r="A41" s="1"/>
    </row>
  </sheetData>
  <mergeCells count="16">
    <mergeCell ref="A30:A34"/>
    <mergeCell ref="A10:A18"/>
    <mergeCell ref="A4:A8"/>
    <mergeCell ref="B1:D1"/>
    <mergeCell ref="E1:H1"/>
    <mergeCell ref="B8:E8"/>
    <mergeCell ref="B17:E17"/>
    <mergeCell ref="B18:J18"/>
    <mergeCell ref="A19:A24"/>
    <mergeCell ref="A25:A28"/>
    <mergeCell ref="G38:J38"/>
    <mergeCell ref="B23:E23"/>
    <mergeCell ref="G35:J35"/>
    <mergeCell ref="G36:I36"/>
    <mergeCell ref="B34:E34"/>
    <mergeCell ref="B28:E2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tabSelected="1" view="pageBreakPreview" zoomScaleNormal="100" zoomScaleSheetLayoutView="100" workbookViewId="0">
      <selection activeCell="J24" sqref="J2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6" t="s">
        <v>19</v>
      </c>
      <c r="C1" s="117"/>
      <c r="D1" s="118"/>
      <c r="E1" s="122" t="s">
        <v>22</v>
      </c>
      <c r="F1" s="123"/>
      <c r="G1" s="123"/>
      <c r="H1" s="123"/>
      <c r="I1" s="32" t="s">
        <v>1</v>
      </c>
      <c r="J1" s="33" t="s">
        <v>54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3" t="s">
        <v>37</v>
      </c>
      <c r="B4" s="74" t="s">
        <v>13</v>
      </c>
      <c r="C4" s="18" t="s">
        <v>48</v>
      </c>
      <c r="D4" s="19" t="s">
        <v>85</v>
      </c>
      <c r="E4" s="18" t="s">
        <v>45</v>
      </c>
      <c r="F4" s="18">
        <v>24.04</v>
      </c>
      <c r="G4" s="69">
        <v>188.25</v>
      </c>
      <c r="H4" s="18">
        <v>4.59</v>
      </c>
      <c r="I4" s="18">
        <v>8.0399999999999991</v>
      </c>
      <c r="J4" s="18">
        <v>24.29</v>
      </c>
    </row>
    <row r="5" spans="1:11" ht="26" customHeight="1" x14ac:dyDescent="0.4">
      <c r="A5" s="134"/>
      <c r="B5" s="74" t="s">
        <v>18</v>
      </c>
      <c r="C5" s="18" t="s">
        <v>43</v>
      </c>
      <c r="D5" s="19" t="s">
        <v>44</v>
      </c>
      <c r="E5" s="18">
        <v>200</v>
      </c>
      <c r="F5" s="69">
        <v>3.68</v>
      </c>
      <c r="G5" s="69">
        <v>60</v>
      </c>
      <c r="H5" s="18">
        <v>7.0000000000000007E-2</v>
      </c>
      <c r="I5" s="18">
        <v>0.02</v>
      </c>
      <c r="J5" s="18">
        <v>15</v>
      </c>
    </row>
    <row r="6" spans="1:11" ht="26" customHeight="1" x14ac:dyDescent="0.4">
      <c r="A6" s="134"/>
      <c r="B6" s="74" t="s">
        <v>20</v>
      </c>
      <c r="C6" s="70" t="s">
        <v>86</v>
      </c>
      <c r="D6" s="19" t="s">
        <v>87</v>
      </c>
      <c r="E6" s="18">
        <v>55</v>
      </c>
      <c r="F6" s="18">
        <v>14.25</v>
      </c>
      <c r="G6" s="18">
        <v>161</v>
      </c>
      <c r="H6" s="60">
        <v>2.8</v>
      </c>
      <c r="I6" s="60">
        <v>4.38</v>
      </c>
      <c r="J6" s="69">
        <v>28.37</v>
      </c>
    </row>
    <row r="7" spans="1:11" ht="26" customHeight="1" x14ac:dyDescent="0.35">
      <c r="A7" s="135"/>
      <c r="B7" s="124" t="s">
        <v>21</v>
      </c>
      <c r="C7" s="125"/>
      <c r="D7" s="125"/>
      <c r="E7" s="126"/>
      <c r="F7" s="75">
        <f>SUM(F4:F6)</f>
        <v>41.97</v>
      </c>
      <c r="G7" s="76">
        <f>SUM(G4:G6)</f>
        <v>409.25</v>
      </c>
      <c r="H7" s="76">
        <f>SUM(H4:H6)</f>
        <v>7.46</v>
      </c>
      <c r="I7" s="76">
        <f>SUM(I4:I6)</f>
        <v>12.439999999999998</v>
      </c>
      <c r="J7" s="76">
        <f>SUM(J4:J6)</f>
        <v>67.66</v>
      </c>
    </row>
    <row r="8" spans="1:11" ht="23.15" customHeight="1" x14ac:dyDescent="0.35">
      <c r="A8" s="85"/>
      <c r="B8" s="39"/>
      <c r="C8" s="64"/>
      <c r="D8" s="64"/>
      <c r="E8" s="40"/>
      <c r="F8" s="41"/>
      <c r="G8" s="40"/>
      <c r="H8" s="40"/>
      <c r="I8" s="40"/>
      <c r="J8" s="42"/>
    </row>
    <row r="9" spans="1:11" ht="26" customHeight="1" x14ac:dyDescent="0.35">
      <c r="A9" s="134" t="s">
        <v>50</v>
      </c>
      <c r="B9" s="27" t="s">
        <v>11</v>
      </c>
      <c r="C9" s="92" t="s">
        <v>63</v>
      </c>
      <c r="D9" s="19" t="s">
        <v>64</v>
      </c>
      <c r="E9" s="77" t="s">
        <v>65</v>
      </c>
      <c r="F9" s="18">
        <v>17.87</v>
      </c>
      <c r="G9" s="18">
        <v>170.2</v>
      </c>
      <c r="H9" s="70">
        <v>9.85</v>
      </c>
      <c r="I9" s="60">
        <v>8.32</v>
      </c>
      <c r="J9" s="69">
        <v>11.67</v>
      </c>
    </row>
    <row r="10" spans="1:11" ht="26" customHeight="1" x14ac:dyDescent="0.35">
      <c r="A10" s="134"/>
      <c r="B10" s="27" t="s">
        <v>12</v>
      </c>
      <c r="C10" s="70" t="s">
        <v>76</v>
      </c>
      <c r="D10" s="19" t="s">
        <v>77</v>
      </c>
      <c r="E10" s="77" t="s">
        <v>78</v>
      </c>
      <c r="F10" s="18">
        <v>45.66</v>
      </c>
      <c r="G10" s="18">
        <v>321.98</v>
      </c>
      <c r="H10" s="18">
        <v>16.489999999999998</v>
      </c>
      <c r="I10" s="18">
        <v>16.89</v>
      </c>
      <c r="J10" s="18">
        <v>26.02</v>
      </c>
    </row>
    <row r="11" spans="1:11" ht="26" customHeight="1" x14ac:dyDescent="0.35">
      <c r="A11" s="134"/>
      <c r="B11" s="27" t="s">
        <v>18</v>
      </c>
      <c r="C11" s="70" t="s">
        <v>49</v>
      </c>
      <c r="D11" s="19" t="s">
        <v>71</v>
      </c>
      <c r="E11" s="77">
        <v>200</v>
      </c>
      <c r="F11" s="18">
        <v>10.28</v>
      </c>
      <c r="G11" s="18">
        <v>122.2</v>
      </c>
      <c r="H11" s="18">
        <v>0.35</v>
      </c>
      <c r="I11" s="18">
        <v>7.0000000000000007E-2</v>
      </c>
      <c r="J11" s="18">
        <v>29.85</v>
      </c>
    </row>
    <row r="12" spans="1:11" ht="26" customHeight="1" x14ac:dyDescent="0.35">
      <c r="A12" s="134"/>
      <c r="B12" s="27" t="s">
        <v>15</v>
      </c>
      <c r="C12" s="18" t="s">
        <v>43</v>
      </c>
      <c r="D12" s="19" t="s">
        <v>31</v>
      </c>
      <c r="E12" s="77">
        <v>60</v>
      </c>
      <c r="F12" s="18">
        <v>3.62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35"/>
      <c r="B13" s="119" t="s">
        <v>21</v>
      </c>
      <c r="C13" s="120"/>
      <c r="D13" s="120"/>
      <c r="E13" s="121"/>
      <c r="F13" s="78">
        <f>SUM(F9:F12)</f>
        <v>77.430000000000007</v>
      </c>
      <c r="G13" s="78">
        <f>SUM(G9:G12)</f>
        <v>759.22</v>
      </c>
      <c r="H13" s="79">
        <f>SUM(H9:H12)</f>
        <v>30.869999999999997</v>
      </c>
      <c r="I13" s="79">
        <f>SUM(I9:I12)</f>
        <v>28.080000000000002</v>
      </c>
      <c r="J13" s="79">
        <f>SUM(J9:J12)</f>
        <v>96.329999999999984</v>
      </c>
    </row>
    <row r="14" spans="1:11" ht="28" customHeight="1" x14ac:dyDescent="0.35">
      <c r="A14" s="85"/>
      <c r="B14" s="43"/>
      <c r="C14" s="44"/>
      <c r="D14" s="130" t="s">
        <v>32</v>
      </c>
      <c r="E14" s="131"/>
      <c r="F14" s="45">
        <f>SUM(F13,F7)</f>
        <v>119.4</v>
      </c>
      <c r="G14" s="46">
        <f>SUM(G13,G7)</f>
        <v>1168.47</v>
      </c>
      <c r="H14" s="46">
        <f>SUM(H7,H13)</f>
        <v>38.33</v>
      </c>
      <c r="I14" s="46">
        <f>SUM(I7,I13)</f>
        <v>40.519999999999996</v>
      </c>
      <c r="J14" s="45">
        <f>SUM(J7,J13)</f>
        <v>163.98999999999998</v>
      </c>
    </row>
    <row r="15" spans="1:11" ht="28" customHeight="1" x14ac:dyDescent="0.35">
      <c r="A15" s="85"/>
      <c r="B15" s="43"/>
      <c r="C15" s="44"/>
      <c r="D15" s="84"/>
      <c r="E15" s="84"/>
      <c r="F15" s="88"/>
      <c r="G15" s="89"/>
      <c r="H15" s="89"/>
      <c r="I15" s="89"/>
      <c r="J15" s="88"/>
      <c r="K15" s="68"/>
    </row>
    <row r="16" spans="1:11" ht="28" customHeight="1" x14ac:dyDescent="0.4">
      <c r="A16" s="136" t="s">
        <v>46</v>
      </c>
      <c r="B16" s="80" t="s">
        <v>13</v>
      </c>
      <c r="C16" s="18" t="s">
        <v>48</v>
      </c>
      <c r="D16" s="19" t="s">
        <v>85</v>
      </c>
      <c r="E16" s="18" t="s">
        <v>38</v>
      </c>
      <c r="F16" s="18">
        <v>32.049999999999997</v>
      </c>
      <c r="G16" s="69">
        <v>251</v>
      </c>
      <c r="H16" s="18">
        <v>6.11</v>
      </c>
      <c r="I16" s="18">
        <v>10.72</v>
      </c>
      <c r="J16" s="18">
        <v>32.28</v>
      </c>
    </row>
    <row r="17" spans="1:12" ht="28" customHeight="1" x14ac:dyDescent="0.4">
      <c r="A17" s="137"/>
      <c r="B17" s="80" t="s">
        <v>18</v>
      </c>
      <c r="C17" s="18" t="s">
        <v>43</v>
      </c>
      <c r="D17" s="19" t="s">
        <v>44</v>
      </c>
      <c r="E17" s="18">
        <v>200</v>
      </c>
      <c r="F17" s="69">
        <v>3.68</v>
      </c>
      <c r="G17" s="69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37"/>
      <c r="B18" s="80" t="s">
        <v>20</v>
      </c>
      <c r="C18" s="70" t="s">
        <v>86</v>
      </c>
      <c r="D18" s="19" t="s">
        <v>87</v>
      </c>
      <c r="E18" s="18">
        <v>55</v>
      </c>
      <c r="F18" s="18">
        <v>14.25</v>
      </c>
      <c r="G18" s="18">
        <v>161</v>
      </c>
      <c r="H18" s="60">
        <v>2.8</v>
      </c>
      <c r="I18" s="60">
        <v>4.38</v>
      </c>
      <c r="J18" s="69">
        <v>28.37</v>
      </c>
    </row>
    <row r="19" spans="1:12" ht="28" customHeight="1" x14ac:dyDescent="0.35">
      <c r="A19" s="138"/>
      <c r="B19" s="127" t="s">
        <v>21</v>
      </c>
      <c r="C19" s="128"/>
      <c r="D19" s="128"/>
      <c r="E19" s="129"/>
      <c r="F19" s="81">
        <f>SUM(F16:F18)</f>
        <v>49.98</v>
      </c>
      <c r="G19" s="82">
        <f>SUM(G16:G18)</f>
        <v>472</v>
      </c>
      <c r="H19" s="82">
        <f>SUM(H16:H18)</f>
        <v>8.98</v>
      </c>
      <c r="I19" s="82">
        <f>SUM(I16:I18)</f>
        <v>15.120000000000001</v>
      </c>
      <c r="J19" s="82">
        <f>SUM(J16:J18)</f>
        <v>75.650000000000006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39" t="s">
        <v>51</v>
      </c>
      <c r="B21" s="27" t="s">
        <v>11</v>
      </c>
      <c r="C21" s="90" t="s">
        <v>63</v>
      </c>
      <c r="D21" s="19" t="s">
        <v>64</v>
      </c>
      <c r="E21" s="77" t="s">
        <v>65</v>
      </c>
      <c r="F21" s="18">
        <v>17.87</v>
      </c>
      <c r="G21" s="18">
        <v>170.2</v>
      </c>
      <c r="H21" s="18">
        <v>9.85</v>
      </c>
      <c r="I21" s="18">
        <v>8.32</v>
      </c>
      <c r="J21" s="18">
        <v>11.67</v>
      </c>
      <c r="K21" s="71"/>
      <c r="L21" s="68"/>
    </row>
    <row r="22" spans="1:12" ht="23.15" customHeight="1" x14ac:dyDescent="0.35">
      <c r="A22" s="139"/>
      <c r="B22" s="27" t="s">
        <v>12</v>
      </c>
      <c r="C22" s="18" t="s">
        <v>76</v>
      </c>
      <c r="D22" s="19" t="s">
        <v>77</v>
      </c>
      <c r="E22" s="77" t="s">
        <v>78</v>
      </c>
      <c r="F22" s="18">
        <v>45.66</v>
      </c>
      <c r="G22" s="18">
        <v>321.98</v>
      </c>
      <c r="H22" s="18">
        <v>16.489999999999998</v>
      </c>
      <c r="I22" s="18">
        <v>16.89</v>
      </c>
      <c r="J22" s="18">
        <v>26.02</v>
      </c>
      <c r="K22" s="71"/>
      <c r="L22" s="68"/>
    </row>
    <row r="23" spans="1:12" ht="22" customHeight="1" x14ac:dyDescent="0.35">
      <c r="A23" s="139"/>
      <c r="B23" s="27" t="s">
        <v>18</v>
      </c>
      <c r="C23" s="18" t="s">
        <v>88</v>
      </c>
      <c r="D23" s="19" t="s">
        <v>89</v>
      </c>
      <c r="E23" s="77">
        <v>200</v>
      </c>
      <c r="F23" s="18">
        <v>13.7</v>
      </c>
      <c r="G23" s="18">
        <v>88.2</v>
      </c>
      <c r="H23" s="18">
        <v>0.68</v>
      </c>
      <c r="I23" s="18">
        <v>0.27</v>
      </c>
      <c r="J23" s="18">
        <v>20.76</v>
      </c>
      <c r="K23" s="71"/>
      <c r="L23" s="68"/>
    </row>
    <row r="24" spans="1:12" ht="18" x14ac:dyDescent="0.35">
      <c r="A24" s="139"/>
      <c r="B24" s="27" t="s">
        <v>15</v>
      </c>
      <c r="C24" s="18" t="s">
        <v>43</v>
      </c>
      <c r="D24" s="19" t="s">
        <v>31</v>
      </c>
      <c r="E24" s="77">
        <v>60</v>
      </c>
      <c r="F24" s="18">
        <v>3.43</v>
      </c>
      <c r="G24" s="18">
        <v>144.84</v>
      </c>
      <c r="H24" s="18">
        <v>4.18</v>
      </c>
      <c r="I24" s="18">
        <v>2.8</v>
      </c>
      <c r="J24" s="18">
        <v>28.79</v>
      </c>
      <c r="K24" s="66"/>
    </row>
    <row r="25" spans="1:12" ht="23.15" customHeight="1" x14ac:dyDescent="0.35">
      <c r="A25" s="139"/>
      <c r="B25" s="141" t="s">
        <v>21</v>
      </c>
      <c r="C25" s="142"/>
      <c r="D25" s="142"/>
      <c r="E25" s="143"/>
      <c r="F25" s="83">
        <f>SUM(F21:F24)</f>
        <v>80.660000000000011</v>
      </c>
      <c r="G25" s="83">
        <f>SUM(G21:G24)</f>
        <v>725.22</v>
      </c>
      <c r="H25" s="83">
        <f>SUM(H21:H24)</f>
        <v>31.199999999999996</v>
      </c>
      <c r="I25" s="83">
        <f>SUM(I21:I24)</f>
        <v>28.28</v>
      </c>
      <c r="J25" s="83">
        <f>SUM(J21:J24)</f>
        <v>87.240000000000009</v>
      </c>
      <c r="K25" s="66"/>
    </row>
    <row r="26" spans="1:12" ht="23.15" customHeight="1" x14ac:dyDescent="0.35">
      <c r="A26" s="139"/>
      <c r="B26" s="140" t="s">
        <v>47</v>
      </c>
      <c r="C26" s="130"/>
      <c r="D26" s="130"/>
      <c r="E26" s="131"/>
      <c r="F26" s="51">
        <f>SUM(F25,F19)</f>
        <v>130.64000000000001</v>
      </c>
      <c r="G26" s="52">
        <f>SUM(G25,G19)</f>
        <v>1197.22</v>
      </c>
      <c r="H26" s="52">
        <f>SUM(H19,H25)</f>
        <v>40.179999999999993</v>
      </c>
      <c r="I26" s="52">
        <f>SUM(I19,I25)</f>
        <v>43.400000000000006</v>
      </c>
      <c r="J26" s="51">
        <f>SUM(J19,J25)</f>
        <v>162.89000000000001</v>
      </c>
      <c r="K26" s="66"/>
    </row>
    <row r="27" spans="1:12" ht="23.15" customHeight="1" x14ac:dyDescent="0.35">
      <c r="A27" s="86"/>
      <c r="B27" s="87"/>
      <c r="C27" s="87"/>
      <c r="D27" s="87"/>
      <c r="E27" s="87"/>
      <c r="F27" s="55"/>
      <c r="G27" s="56"/>
      <c r="H27" s="56"/>
      <c r="I27" s="56"/>
      <c r="J27" s="55"/>
      <c r="K27" s="71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44" t="s">
        <v>24</v>
      </c>
      <c r="H29" s="144"/>
      <c r="I29" s="144"/>
      <c r="J29" s="144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44" t="s">
        <v>26</v>
      </c>
      <c r="H31" s="144"/>
      <c r="I31" s="144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44" t="s">
        <v>28</v>
      </c>
      <c r="H33" s="144"/>
      <c r="I33" s="144"/>
      <c r="J33" s="144"/>
    </row>
    <row r="34" spans="1:10" ht="23.15" customHeight="1" x14ac:dyDescent="0.35">
      <c r="A34" s="132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32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32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2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2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2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32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2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2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26:E26"/>
    <mergeCell ref="B25:E25"/>
    <mergeCell ref="G31:I31"/>
    <mergeCell ref="G29:J29"/>
    <mergeCell ref="G33:J33"/>
    <mergeCell ref="A34:A42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2023-09-06T11:39:17Z</cp:lastPrinted>
  <dcterms:created xsi:type="dcterms:W3CDTF">2015-06-05T18:19:34Z</dcterms:created>
  <dcterms:modified xsi:type="dcterms:W3CDTF">2023-09-06T11:39:20Z</dcterms:modified>
</cp:coreProperties>
</file>